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ASE_FieldED\2. student information\4. assessment\timesheet\"/>
    </mc:Choice>
  </mc:AlternateContent>
  <bookViews>
    <workbookView xWindow="600" yWindow="105" windowWidth="20730" windowHeight="11760" tabRatio="937" firstSheet="13" activeTab="28"/>
  </bookViews>
  <sheets>
    <sheet name="sample sheet" sheetId="22" r:id="rId1"/>
    <sheet name="week1" sheetId="1" r:id="rId2"/>
    <sheet name="week2" sheetId="20" r:id="rId3"/>
    <sheet name="week3" sheetId="19" r:id="rId4"/>
    <sheet name="week4" sheetId="17" r:id="rId5"/>
    <sheet name="week5" sheetId="18" r:id="rId6"/>
    <sheet name="week6" sheetId="16" r:id="rId7"/>
    <sheet name="week7" sheetId="14" r:id="rId8"/>
    <sheet name="week8" sheetId="15" r:id="rId9"/>
    <sheet name="week9" sheetId="13" r:id="rId10"/>
    <sheet name="week10" sheetId="12" r:id="rId11"/>
    <sheet name="week11" sheetId="11" r:id="rId12"/>
    <sheet name="week12" sheetId="10" r:id="rId13"/>
    <sheet name="week13" sheetId="9" r:id="rId14"/>
    <sheet name="week14" sheetId="8" r:id="rId15"/>
    <sheet name="week15" sheetId="7" r:id="rId16"/>
    <sheet name="week16" sheetId="6" r:id="rId17"/>
    <sheet name="week17" sheetId="5" r:id="rId18"/>
    <sheet name="week18" sheetId="4" r:id="rId19"/>
    <sheet name="week19" sheetId="23" r:id="rId20"/>
    <sheet name="week20" sheetId="24" r:id="rId21"/>
    <sheet name="week21" sheetId="25" r:id="rId22"/>
    <sheet name="week22" sheetId="26" r:id="rId23"/>
    <sheet name="week23" sheetId="27" r:id="rId24"/>
    <sheet name="week24" sheetId="28" r:id="rId25"/>
    <sheet name="week25" sheetId="29" r:id="rId26"/>
    <sheet name="week26" sheetId="30" r:id="rId27"/>
    <sheet name="week27" sheetId="31" r:id="rId28"/>
    <sheet name="week28" sheetId="32" r:id="rId29"/>
    <sheet name="notes" sheetId="3" r:id="rId30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8" l="1"/>
  <c r="H3" i="17"/>
  <c r="H3" i="19"/>
  <c r="H3" i="20"/>
  <c r="H3" i="32"/>
  <c r="H3" i="31"/>
  <c r="H3" i="30"/>
  <c r="H3" i="29"/>
  <c r="H3" i="28"/>
  <c r="H3" i="27"/>
  <c r="H3" i="26"/>
  <c r="H3" i="25"/>
  <c r="H3" i="24"/>
  <c r="H3" i="23"/>
  <c r="H3" i="4"/>
  <c r="H3" i="5"/>
  <c r="H3" i="6"/>
  <c r="H3" i="7"/>
  <c r="H3" i="8"/>
  <c r="H3" i="9"/>
  <c r="H3" i="10"/>
  <c r="H3" i="11"/>
  <c r="H3" i="12"/>
  <c r="H3" i="13"/>
  <c r="H3" i="15"/>
  <c r="H3" i="14"/>
  <c r="H3" i="16"/>
  <c r="B14" i="1"/>
  <c r="D14" i="1"/>
  <c r="F14" i="1"/>
  <c r="H14" i="1"/>
  <c r="J14" i="1"/>
  <c r="J17" i="1"/>
  <c r="B14" i="20"/>
  <c r="D14" i="20"/>
  <c r="F14" i="20"/>
  <c r="H14" i="20"/>
  <c r="J14" i="20"/>
  <c r="J17" i="20"/>
  <c r="J19" i="20"/>
  <c r="B14" i="19"/>
  <c r="D14" i="19"/>
  <c r="F14" i="19"/>
  <c r="H14" i="19"/>
  <c r="J14" i="19"/>
  <c r="J17" i="19"/>
  <c r="J19" i="19"/>
  <c r="B14" i="17"/>
  <c r="D14" i="17"/>
  <c r="F14" i="17"/>
  <c r="H14" i="17"/>
  <c r="J14" i="17"/>
  <c r="J17" i="17"/>
  <c r="J19" i="17"/>
  <c r="B14" i="18"/>
  <c r="D14" i="18"/>
  <c r="F14" i="18"/>
  <c r="H14" i="18"/>
  <c r="J14" i="18"/>
  <c r="J17" i="18"/>
  <c r="J19" i="18"/>
  <c r="B14" i="16"/>
  <c r="D14" i="16"/>
  <c r="F14" i="16"/>
  <c r="H14" i="16"/>
  <c r="J14" i="16"/>
  <c r="J17" i="16"/>
  <c r="J19" i="16"/>
  <c r="B14" i="14"/>
  <c r="D14" i="14"/>
  <c r="F14" i="14"/>
  <c r="H14" i="14"/>
  <c r="J14" i="14"/>
  <c r="J17" i="14"/>
  <c r="J19" i="14"/>
  <c r="B14" i="15"/>
  <c r="D14" i="15"/>
  <c r="F14" i="15"/>
  <c r="H14" i="15"/>
  <c r="J14" i="15"/>
  <c r="J17" i="15"/>
  <c r="J19" i="15"/>
  <c r="B14" i="13"/>
  <c r="D14" i="13"/>
  <c r="F14" i="13"/>
  <c r="H14" i="13"/>
  <c r="J14" i="13"/>
  <c r="J17" i="13"/>
  <c r="J19" i="13"/>
  <c r="B14" i="12"/>
  <c r="D14" i="12"/>
  <c r="F14" i="12"/>
  <c r="H14" i="12"/>
  <c r="J14" i="12"/>
  <c r="J17" i="12"/>
  <c r="J19" i="12"/>
  <c r="B14" i="11"/>
  <c r="D14" i="11"/>
  <c r="F14" i="11"/>
  <c r="H14" i="11"/>
  <c r="J14" i="11"/>
  <c r="J17" i="11"/>
  <c r="J19" i="11"/>
  <c r="B14" i="10"/>
  <c r="D14" i="10"/>
  <c r="F14" i="10"/>
  <c r="H14" i="10"/>
  <c r="J14" i="10"/>
  <c r="J17" i="10"/>
  <c r="J19" i="10"/>
  <c r="B14" i="9"/>
  <c r="D14" i="9"/>
  <c r="F14" i="9"/>
  <c r="H14" i="9"/>
  <c r="J14" i="9"/>
  <c r="J17" i="9"/>
  <c r="J19" i="9"/>
  <c r="B14" i="8"/>
  <c r="D14" i="8"/>
  <c r="F14" i="8"/>
  <c r="H14" i="8"/>
  <c r="J14" i="8"/>
  <c r="J17" i="8"/>
  <c r="J19" i="8"/>
  <c r="B14" i="7"/>
  <c r="D14" i="7"/>
  <c r="F14" i="7"/>
  <c r="H14" i="7"/>
  <c r="J14" i="7"/>
  <c r="J17" i="7"/>
  <c r="J19" i="7"/>
  <c r="B14" i="6"/>
  <c r="D14" i="6"/>
  <c r="F14" i="6"/>
  <c r="H14" i="6"/>
  <c r="J14" i="6"/>
  <c r="J17" i="6"/>
  <c r="J19" i="6"/>
  <c r="B14" i="5"/>
  <c r="D14" i="5"/>
  <c r="F14" i="5"/>
  <c r="H14" i="5"/>
  <c r="J14" i="5"/>
  <c r="J17" i="5"/>
  <c r="J19" i="5"/>
  <c r="B14" i="4"/>
  <c r="D14" i="4"/>
  <c r="F14" i="4"/>
  <c r="H14" i="4"/>
  <c r="J14" i="4"/>
  <c r="J17" i="4"/>
  <c r="J19" i="4"/>
  <c r="B14" i="23"/>
  <c r="D14" i="23"/>
  <c r="F14" i="23"/>
  <c r="H14" i="23"/>
  <c r="J14" i="23"/>
  <c r="J17" i="23"/>
  <c r="J19" i="23"/>
  <c r="B14" i="24"/>
  <c r="D14" i="24"/>
  <c r="F14" i="24"/>
  <c r="H14" i="24"/>
  <c r="J14" i="24"/>
  <c r="J17" i="24"/>
  <c r="J19" i="24"/>
  <c r="B14" i="25"/>
  <c r="D14" i="25"/>
  <c r="F14" i="25"/>
  <c r="H14" i="25"/>
  <c r="J14" i="25"/>
  <c r="J17" i="25"/>
  <c r="J19" i="25"/>
  <c r="B14" i="26"/>
  <c r="D14" i="26"/>
  <c r="F14" i="26"/>
  <c r="H14" i="26"/>
  <c r="J14" i="26"/>
  <c r="J17" i="26"/>
  <c r="J19" i="26"/>
  <c r="B14" i="27"/>
  <c r="D14" i="27"/>
  <c r="F14" i="27"/>
  <c r="H14" i="27"/>
  <c r="J14" i="27"/>
  <c r="J17" i="27"/>
  <c r="J19" i="27"/>
  <c r="B14" i="28"/>
  <c r="D14" i="28"/>
  <c r="F14" i="28"/>
  <c r="H14" i="28"/>
  <c r="J14" i="28"/>
  <c r="J17" i="28"/>
  <c r="J19" i="28"/>
  <c r="B14" i="29"/>
  <c r="D14" i="29"/>
  <c r="F14" i="29"/>
  <c r="H14" i="29"/>
  <c r="J14" i="29"/>
  <c r="J17" i="29"/>
  <c r="J19" i="29"/>
  <c r="B14" i="30"/>
  <c r="D14" i="30"/>
  <c r="F14" i="30"/>
  <c r="H14" i="30"/>
  <c r="J14" i="30"/>
  <c r="J17" i="30"/>
  <c r="J19" i="30"/>
  <c r="B14" i="31"/>
  <c r="D14" i="31"/>
  <c r="F14" i="31"/>
  <c r="H14" i="31"/>
  <c r="J14" i="31"/>
  <c r="J17" i="31"/>
  <c r="J19" i="31"/>
  <c r="B14" i="32"/>
  <c r="D14" i="32"/>
  <c r="F14" i="32"/>
  <c r="H14" i="32"/>
  <c r="J14" i="32"/>
  <c r="J17" i="32"/>
  <c r="J19" i="32"/>
  <c r="D5" i="20"/>
  <c r="D5" i="19"/>
  <c r="D5" i="17"/>
  <c r="D5" i="18"/>
  <c r="D5" i="16"/>
  <c r="D5" i="14"/>
  <c r="D5" i="15"/>
  <c r="D5" i="13"/>
  <c r="D5" i="12"/>
  <c r="D5" i="11"/>
  <c r="D5" i="10"/>
  <c r="D5" i="9"/>
  <c r="D5" i="8"/>
  <c r="D5" i="7"/>
  <c r="D5" i="6"/>
  <c r="D5" i="5"/>
  <c r="D5" i="4"/>
  <c r="D5" i="23"/>
  <c r="D5" i="24"/>
  <c r="D5" i="25"/>
  <c r="D5" i="26"/>
  <c r="D5" i="27"/>
  <c r="D5" i="28"/>
  <c r="D5" i="29"/>
  <c r="D5" i="30"/>
  <c r="D5" i="31"/>
  <c r="D5" i="32"/>
  <c r="C4" i="32"/>
  <c r="C3" i="32"/>
  <c r="C2" i="32"/>
  <c r="C4" i="31"/>
  <c r="C3" i="31"/>
  <c r="C2" i="31"/>
  <c r="C4" i="30"/>
  <c r="C3" i="30"/>
  <c r="C2" i="30"/>
  <c r="C4" i="29"/>
  <c r="C3" i="29"/>
  <c r="C2" i="29"/>
  <c r="C4" i="28"/>
  <c r="C3" i="28"/>
  <c r="C2" i="28"/>
  <c r="C4" i="27"/>
  <c r="C3" i="27"/>
  <c r="C2" i="27"/>
  <c r="C4" i="26"/>
  <c r="C3" i="26"/>
  <c r="C2" i="26"/>
  <c r="C4" i="25"/>
  <c r="C3" i="25"/>
  <c r="C2" i="25"/>
  <c r="C4" i="24"/>
  <c r="C3" i="24"/>
  <c r="C2" i="24"/>
  <c r="C4" i="23"/>
  <c r="C3" i="23"/>
  <c r="C2" i="23"/>
  <c r="C3" i="20"/>
  <c r="C2" i="20"/>
  <c r="J14" i="22"/>
  <c r="H14" i="22"/>
  <c r="F14" i="22"/>
  <c r="D14" i="22"/>
  <c r="B14" i="22"/>
  <c r="J17" i="22"/>
  <c r="C4" i="20"/>
  <c r="C4" i="19"/>
  <c r="C3" i="19"/>
  <c r="C2" i="19"/>
  <c r="C4" i="4"/>
  <c r="C3" i="4"/>
  <c r="C2" i="4"/>
  <c r="C4" i="5"/>
  <c r="C3" i="5"/>
  <c r="C2" i="5"/>
  <c r="C4" i="6"/>
  <c r="C3" i="6"/>
  <c r="C2" i="6"/>
  <c r="C4" i="7"/>
  <c r="C3" i="7"/>
  <c r="C2" i="7"/>
  <c r="C4" i="8"/>
  <c r="C3" i="8"/>
  <c r="C2" i="8"/>
  <c r="C4" i="9"/>
  <c r="C3" i="9"/>
  <c r="C2" i="9"/>
  <c r="C4" i="10"/>
  <c r="C3" i="10"/>
  <c r="C2" i="10"/>
  <c r="C4" i="11"/>
  <c r="C3" i="11"/>
  <c r="C2" i="11"/>
  <c r="C4" i="12"/>
  <c r="C3" i="12"/>
  <c r="C2" i="12"/>
  <c r="C4" i="13"/>
  <c r="C3" i="13"/>
  <c r="C2" i="13"/>
  <c r="C4" i="15"/>
  <c r="C3" i="15"/>
  <c r="C2" i="15"/>
  <c r="C4" i="14"/>
  <c r="C3" i="14"/>
  <c r="C2" i="14"/>
  <c r="C4" i="16"/>
  <c r="C3" i="16"/>
  <c r="C2" i="16"/>
  <c r="C4" i="18"/>
  <c r="C3" i="18"/>
  <c r="C2" i="18"/>
  <c r="C4" i="17"/>
  <c r="C3" i="17"/>
  <c r="C2" i="17"/>
  <c r="F7" i="22"/>
</calcChain>
</file>

<file path=xl/sharedStrings.xml><?xml version="1.0" encoding="utf-8"?>
<sst xmlns="http://schemas.openxmlformats.org/spreadsheetml/2006/main" count="832" uniqueCount="41">
  <si>
    <t>start</t>
  </si>
  <si>
    <t>end</t>
  </si>
  <si>
    <t>lunch</t>
  </si>
  <si>
    <t>Wednesday</t>
  </si>
  <si>
    <t>Thursday</t>
  </si>
  <si>
    <t>daily total</t>
  </si>
  <si>
    <t>weekly total:</t>
  </si>
  <si>
    <t>Date</t>
  </si>
  <si>
    <t>daily tasks</t>
  </si>
  <si>
    <t>Field educator:</t>
  </si>
  <si>
    <t>Liaison person:</t>
  </si>
  <si>
    <t>Student:</t>
  </si>
  <si>
    <t>Week:</t>
  </si>
  <si>
    <t>Day</t>
  </si>
  <si>
    <t>Minimum</t>
  </si>
  <si>
    <t>30min</t>
  </si>
  <si>
    <t>when</t>
  </si>
  <si>
    <t xml:space="preserve">working </t>
  </si>
  <si>
    <t>more</t>
  </si>
  <si>
    <t>6hrs      or</t>
  </si>
  <si>
    <t>we</t>
  </si>
  <si>
    <t>total placement hours:</t>
  </si>
  <si>
    <t>total Placement hours:</t>
  </si>
  <si>
    <t>Alice Salomon</t>
  </si>
  <si>
    <t>Kathe Kollwitz</t>
  </si>
  <si>
    <t>induction- reading agency policies and procedures</t>
  </si>
  <si>
    <t>meeting agency staff, get access to computer</t>
  </si>
  <si>
    <t>work on learning plan, meet with supervisor</t>
  </si>
  <si>
    <t>attend staff meeting, write journal</t>
  </si>
  <si>
    <t>Task supervisor:</t>
  </si>
  <si>
    <t>Starting with Monday:</t>
  </si>
  <si>
    <t>Sunday</t>
  </si>
  <si>
    <t>timesheet</t>
  </si>
  <si>
    <t>Simone de Beauvoir</t>
  </si>
  <si>
    <t>time</t>
  </si>
  <si>
    <t>Time</t>
  </si>
  <si>
    <t>setting up desk, getting email address and computer log-in</t>
  </si>
  <si>
    <t>induction, reading policies and procedures</t>
  </si>
  <si>
    <t>reading policies and procedures, timesheet</t>
  </si>
  <si>
    <t>EXAMPLE ONLY    meeting staff</t>
  </si>
  <si>
    <t>enter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</si>
</sst>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0" fillId="0" borderId="0" xfId="0" applyNumberFormat="1"/>
    <xf numFmtId="0" fontId="0" fillId="3" borderId="0" xfId="0" applyFill="1"/>
    <xf numFmtId="0" fontId="0" fillId="5" borderId="0" xfId="0" applyFill="1"/>
    <xf numFmtId="0" fontId="0" fillId="4" borderId="1" xfId="0" applyFill="1" applyBorder="1"/>
    <xf numFmtId="0" fontId="0" fillId="0" borderId="2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9" borderId="5" xfId="0" applyFill="1" applyBorder="1"/>
    <xf numFmtId="0" fontId="0" fillId="0" borderId="7" xfId="0" applyBorder="1"/>
    <xf numFmtId="20" fontId="0" fillId="0" borderId="8" xfId="0" applyNumberFormat="1" applyBorder="1"/>
    <xf numFmtId="0" fontId="0" fillId="0" borderId="9" xfId="0" applyBorder="1"/>
    <xf numFmtId="14" fontId="0" fillId="0" borderId="2" xfId="0" applyNumberFormat="1" applyBorder="1"/>
    <xf numFmtId="14" fontId="0" fillId="0" borderId="4" xfId="0" applyNumberFormat="1" applyBorder="1"/>
    <xf numFmtId="0" fontId="0" fillId="2" borderId="6" xfId="0" applyFill="1" applyBorder="1"/>
    <xf numFmtId="20" fontId="0" fillId="9" borderId="5" xfId="0" applyNumberFormat="1" applyFill="1" applyBorder="1"/>
    <xf numFmtId="20" fontId="0" fillId="0" borderId="7" xfId="0" applyNumberFormat="1" applyBorder="1"/>
    <xf numFmtId="0" fontId="0" fillId="0" borderId="12" xfId="0" applyBorder="1"/>
    <xf numFmtId="0" fontId="1" fillId="9" borderId="6" xfId="0" applyFont="1" applyFill="1" applyBorder="1"/>
    <xf numFmtId="20" fontId="1" fillId="9" borderId="5" xfId="0" applyNumberFormat="1" applyFont="1" applyFill="1" applyBorder="1"/>
    <xf numFmtId="20" fontId="1" fillId="9" borderId="0" xfId="0" applyNumberFormat="1" applyFont="1" applyFill="1" applyBorder="1"/>
    <xf numFmtId="0" fontId="0" fillId="2" borderId="7" xfId="0" applyFill="1" applyBorder="1"/>
    <xf numFmtId="0" fontId="0" fillId="2" borderId="9" xfId="0" applyFill="1" applyBorder="1"/>
    <xf numFmtId="0" fontId="0" fillId="3" borderId="7" xfId="0" applyFill="1" applyBorder="1"/>
    <xf numFmtId="0" fontId="0" fillId="3" borderId="9" xfId="0" applyFill="1" applyBorder="1"/>
    <xf numFmtId="0" fontId="0" fillId="6" borderId="7" xfId="0" applyFill="1" applyBorder="1"/>
    <xf numFmtId="0" fontId="0" fillId="6" borderId="9" xfId="0" applyFill="1" applyBorder="1"/>
    <xf numFmtId="0" fontId="0" fillId="7" borderId="7" xfId="0" applyFill="1" applyBorder="1"/>
    <xf numFmtId="0" fontId="0" fillId="7" borderId="9" xfId="0" applyFill="1" applyBorder="1"/>
    <xf numFmtId="0" fontId="0" fillId="8" borderId="8" xfId="0" applyFill="1" applyBorder="1"/>
    <xf numFmtId="0" fontId="0" fillId="8" borderId="9" xfId="0" applyFill="1" applyBorder="1"/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4" borderId="1" xfId="0" applyFill="1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1" fillId="9" borderId="6" xfId="0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5" xfId="0" applyBorder="1" applyProtection="1"/>
    <xf numFmtId="0" fontId="0" fillId="9" borderId="5" xfId="0" applyFill="1" applyBorder="1" applyProtection="1"/>
    <xf numFmtId="20" fontId="0" fillId="9" borderId="5" xfId="0" applyNumberFormat="1" applyFill="1" applyBorder="1" applyProtection="1"/>
    <xf numFmtId="0" fontId="1" fillId="9" borderId="6" xfId="0" applyFont="1" applyFill="1" applyBorder="1" applyProtection="1"/>
    <xf numFmtId="20" fontId="1" fillId="9" borderId="5" xfId="0" applyNumberFormat="1" applyFont="1" applyFill="1" applyBorder="1" applyProtection="1"/>
    <xf numFmtId="20" fontId="1" fillId="9" borderId="0" xfId="0" applyNumberFormat="1" applyFont="1" applyFill="1" applyBorder="1" applyProtection="1"/>
    <xf numFmtId="0" fontId="0" fillId="0" borderId="12" xfId="0" applyBorder="1" applyProtection="1"/>
    <xf numFmtId="0" fontId="0" fillId="0" borderId="7" xfId="0" applyBorder="1" applyProtection="1"/>
    <xf numFmtId="20" fontId="0" fillId="0" borderId="7" xfId="0" applyNumberFormat="1" applyBorder="1" applyProtection="1"/>
    <xf numFmtId="20" fontId="0" fillId="0" borderId="8" xfId="0" applyNumberFormat="1" applyBorder="1" applyProtection="1"/>
    <xf numFmtId="0" fontId="0" fillId="5" borderId="0" xfId="0" applyFill="1" applyProtection="1"/>
    <xf numFmtId="0" fontId="0" fillId="0" borderId="0" xfId="0" applyProtection="1"/>
    <xf numFmtId="164" fontId="0" fillId="0" borderId="0" xfId="0" applyNumberFormat="1" applyProtection="1"/>
    <xf numFmtId="0" fontId="1" fillId="0" borderId="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9" borderId="6" xfId="0" applyFont="1" applyFill="1" applyBorder="1" applyAlignment="1">
      <alignment wrapText="1"/>
    </xf>
    <xf numFmtId="20" fontId="0" fillId="0" borderId="10" xfId="0" applyNumberFormat="1" applyBorder="1" applyAlignment="1">
      <alignment wrapText="1"/>
    </xf>
    <xf numFmtId="20" fontId="0" fillId="9" borderId="5" xfId="0" applyNumberFormat="1" applyFill="1" applyBorder="1" applyAlignment="1">
      <alignment wrapText="1"/>
    </xf>
    <xf numFmtId="20" fontId="1" fillId="9" borderId="5" xfId="0" applyNumberFormat="1" applyFont="1" applyFill="1" applyBorder="1" applyAlignment="1">
      <alignment wrapText="1"/>
    </xf>
    <xf numFmtId="20" fontId="1" fillId="9" borderId="0" xfId="0" applyNumberFormat="1" applyFont="1" applyFill="1" applyBorder="1" applyAlignment="1">
      <alignment wrapText="1"/>
    </xf>
    <xf numFmtId="20" fontId="0" fillId="0" borderId="11" xfId="0" applyNumberFormat="1" applyBorder="1" applyAlignment="1">
      <alignment wrapText="1"/>
    </xf>
    <xf numFmtId="0" fontId="0" fillId="3" borderId="0" xfId="0" applyFill="1" applyProtection="1"/>
    <xf numFmtId="0" fontId="0" fillId="4" borderId="1" xfId="0" applyFill="1" applyBorder="1" applyProtection="1"/>
    <xf numFmtId="0" fontId="0" fillId="0" borderId="2" xfId="0" applyBorder="1" applyProtection="1"/>
    <xf numFmtId="14" fontId="0" fillId="0" borderId="4" xfId="0" applyNumberFormat="1" applyBorder="1" applyProtection="1"/>
    <xf numFmtId="0" fontId="0" fillId="2" borderId="6" xfId="0" applyFill="1" applyBorder="1" applyProtection="1"/>
    <xf numFmtId="0" fontId="0" fillId="0" borderId="9" xfId="0" applyBorder="1" applyProtection="1"/>
    <xf numFmtId="20" fontId="0" fillId="0" borderId="10" xfId="0" applyNumberForma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20" fontId="0" fillId="0" borderId="11" xfId="0" applyNumberForma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0" fillId="3" borderId="0" xfId="0" applyFill="1" applyProtection="1">
      <protection locked="0" hidden="1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6" xfId="0" applyFill="1" applyBorder="1" applyProtection="1">
      <protection locked="0"/>
    </xf>
    <xf numFmtId="14" fontId="0" fillId="0" borderId="0" xfId="0" applyNumberFormat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/>
    </xf>
    <xf numFmtId="0" fontId="1" fillId="0" borderId="0" xfId="0" applyFont="1" applyAlignment="1">
      <alignment wrapText="1"/>
    </xf>
    <xf numFmtId="20" fontId="1" fillId="0" borderId="6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333374</xdr:colOff>
      <xdr:row>0</xdr:row>
      <xdr:rowOff>85725</xdr:rowOff>
    </xdr:from>
    <xdr:to>
      <xdr:col>4</xdr:col>
      <xdr:colOff>685800</xdr:colOff>
      <xdr:row>4</xdr:row>
      <xdr:rowOff>133350</xdr:rowOff>
    </xdr:to>
    <xdr:sp macro="" textlink="">
      <xdr:nvSpPr>
        <xdr:cNvPr id="2" name="Rectangular Callout 1"/>
        <xdr:cNvSpPr/>
      </xdr:nvSpPr>
      <xdr:spPr>
        <a:xfrm>
          <a:off x="2771774" y="85725"/>
          <a:ext cx="1165226" cy="789305"/>
        </a:xfrm>
        <a:prstGeom prst="wedgeRectCallout">
          <a:avLst>
            <a:gd name="adj1" fmla="val -80996"/>
            <a:gd name="adj2" fmla="val -276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>
              <a:solidFill>
                <a:schemeClr val="bg1"/>
              </a:solidFill>
            </a:rPr>
            <a:t>enter your name in colum C to have it automatically</a:t>
          </a:r>
          <a:r>
            <a:rPr lang="en-AU" sz="800" baseline="0">
              <a:solidFill>
                <a:schemeClr val="bg1"/>
              </a:solidFill>
            </a:rPr>
            <a:t> reappear on all weekly  timesheets</a:t>
          </a:r>
          <a:endParaRPr lang="en-AU" sz="8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133350</xdr:colOff>
      <xdr:row>8</xdr:row>
      <xdr:rowOff>47624</xdr:rowOff>
    </xdr:from>
    <xdr:to>
      <xdr:col>3</xdr:col>
      <xdr:colOff>209550</xdr:colOff>
      <xdr:row>9</xdr:row>
      <xdr:rowOff>495299</xdr:rowOff>
    </xdr:to>
    <xdr:sp macro="" textlink="">
      <xdr:nvSpPr>
        <xdr:cNvPr id="4" name="Rounded Rectangular Callout 3"/>
        <xdr:cNvSpPr/>
      </xdr:nvSpPr>
      <xdr:spPr>
        <a:xfrm>
          <a:off x="1514475" y="1581149"/>
          <a:ext cx="857250" cy="1209675"/>
        </a:xfrm>
        <a:prstGeom prst="wedgeRoundRectCallout">
          <a:avLst>
            <a:gd name="adj1" fmla="val -79032"/>
            <a:gd name="adj2" fmla="val 2815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/>
            <a:t>enter starting time in the 24h</a:t>
          </a:r>
          <a:r>
            <a:rPr lang="en-AU" sz="800" baseline="0"/>
            <a:t> </a:t>
          </a:r>
          <a:r>
            <a:rPr lang="en-AU" sz="800"/>
            <a:t>format h:mm e.g. 1pm becomes 13:00, 4.30pm</a:t>
          </a:r>
          <a:r>
            <a:rPr lang="en-AU" sz="800" baseline="0"/>
            <a:t> becomes  16:30</a:t>
          </a:r>
          <a:endParaRPr lang="en-AU" sz="800"/>
        </a:p>
      </xdr:txBody>
    </xdr:sp>
    <xdr:clientData/>
  </xdr:twoCellAnchor>
  <xdr:twoCellAnchor>
    <xdr:from>
      <xdr:col>3</xdr:col>
      <xdr:colOff>752474</xdr:colOff>
      <xdr:row>10</xdr:row>
      <xdr:rowOff>62866</xdr:rowOff>
    </xdr:from>
    <xdr:to>
      <xdr:col>6</xdr:col>
      <xdr:colOff>800099</xdr:colOff>
      <xdr:row>12</xdr:row>
      <xdr:rowOff>189738</xdr:rowOff>
    </xdr:to>
    <xdr:sp macro="" textlink="">
      <xdr:nvSpPr>
        <xdr:cNvPr id="6" name="Rounded Rectangular Callout 5"/>
        <xdr:cNvSpPr/>
      </xdr:nvSpPr>
      <xdr:spPr>
        <a:xfrm>
          <a:off x="3053714" y="3225166"/>
          <a:ext cx="2425065" cy="1079372"/>
        </a:xfrm>
        <a:prstGeom prst="wedgeRoundRectCallout">
          <a:avLst>
            <a:gd name="adj1" fmla="val -22793"/>
            <a:gd name="adj2" fmla="val 12002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/>
            <a:t>select  weekly</a:t>
          </a:r>
          <a:r>
            <a:rPr lang="en-AU" sz="800" baseline="0"/>
            <a:t> timesheet according to your placement week by clicking on tab  at bottom of your screen.  If your placement exceeds a total of 28 weeks please contact sandra.croaker@jcu.edu.au to customise your time sheet book accordingly</a:t>
          </a:r>
        </a:p>
        <a:p>
          <a:pPr algn="l"/>
          <a:endParaRPr lang="en-AU" sz="800"/>
        </a:p>
      </xdr:txBody>
    </xdr:sp>
    <xdr:clientData/>
  </xdr:twoCellAnchor>
  <xdr:twoCellAnchor>
    <xdr:from>
      <xdr:col>4</xdr:col>
      <xdr:colOff>256538</xdr:colOff>
      <xdr:row>4</xdr:row>
      <xdr:rowOff>273684</xdr:rowOff>
    </xdr:from>
    <xdr:to>
      <xdr:col>6</xdr:col>
      <xdr:colOff>322579</xdr:colOff>
      <xdr:row>8</xdr:row>
      <xdr:rowOff>347979</xdr:rowOff>
    </xdr:to>
    <xdr:sp macro="" textlink="">
      <xdr:nvSpPr>
        <xdr:cNvPr id="7" name="Rounded Rectangular Callout 6"/>
        <xdr:cNvSpPr/>
      </xdr:nvSpPr>
      <xdr:spPr>
        <a:xfrm>
          <a:off x="3507738" y="1015364"/>
          <a:ext cx="1772921" cy="917575"/>
        </a:xfrm>
        <a:prstGeom prst="wedgeRoundRectCallout">
          <a:avLst>
            <a:gd name="adj1" fmla="val -69651"/>
            <a:gd name="adj2" fmla="val -482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/>
            <a:t>enter here (field D5) the date for Monday of</a:t>
          </a:r>
          <a:r>
            <a:rPr lang="en-AU" sz="800" baseline="0"/>
            <a:t> the week of your first  day at placement </a:t>
          </a:r>
          <a:r>
            <a:rPr lang="en-AU" sz="800"/>
            <a:t>in the format dd/mm/yyyy </a:t>
          </a:r>
        </a:p>
      </xdr:txBody>
    </xdr:sp>
    <xdr:clientData/>
  </xdr:twoCellAnchor>
  <xdr:twoCellAnchor>
    <xdr:from>
      <xdr:col>0</xdr:col>
      <xdr:colOff>205740</xdr:colOff>
      <xdr:row>9</xdr:row>
      <xdr:rowOff>754379</xdr:rowOff>
    </xdr:from>
    <xdr:to>
      <xdr:col>1</xdr:col>
      <xdr:colOff>662940</xdr:colOff>
      <xdr:row>12</xdr:row>
      <xdr:rowOff>449580</xdr:rowOff>
    </xdr:to>
    <xdr:sp macro="" textlink="">
      <xdr:nvSpPr>
        <xdr:cNvPr id="8" name="Rounded Rectangular Callout 7"/>
        <xdr:cNvSpPr/>
      </xdr:nvSpPr>
      <xdr:spPr>
        <a:xfrm>
          <a:off x="205740" y="3154679"/>
          <a:ext cx="1097280" cy="1409701"/>
        </a:xfrm>
        <a:prstGeom prst="wedgeRoundRectCallout">
          <a:avLst>
            <a:gd name="adj1" fmla="val -54166"/>
            <a:gd name="adj2" fmla="val 9048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800"/>
            <a:t>use arrows in bottom left corner  to see tabs</a:t>
          </a:r>
          <a:r>
            <a:rPr lang="en-AU" sz="800" baseline="0"/>
            <a:t> for weeks that might be  hidden at right side e.g. week 18 (depending on your screen size)</a:t>
          </a:r>
          <a:endParaRPr lang="en-AU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view="pageLayout" zoomScale="125" zoomScalePageLayoutView="125" workbookViewId="0">
      <selection activeCell="I5" sqref="I5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">
        <v>23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">
        <v>24</v>
      </c>
      <c r="D3" s="2"/>
      <c r="E3" s="2"/>
      <c r="F3" s="2" t="s">
        <v>29</v>
      </c>
      <c r="G3" s="2"/>
      <c r="H3" s="2"/>
      <c r="I3" s="2"/>
      <c r="J3" s="2"/>
      <c r="K3" s="2"/>
    </row>
    <row r="4" spans="1:11" ht="15.75" thickBot="1" x14ac:dyDescent="0.3">
      <c r="A4" s="4" t="s">
        <v>10</v>
      </c>
      <c r="B4" s="4"/>
      <c r="C4" s="4" t="s">
        <v>33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t="s">
        <v>12</v>
      </c>
      <c r="B5">
        <v>1</v>
      </c>
      <c r="C5" s="100" t="s">
        <v>30</v>
      </c>
      <c r="D5" s="97">
        <v>32964</v>
      </c>
    </row>
    <row r="7" spans="1:11" x14ac:dyDescent="0.25">
      <c r="A7" s="5" t="s">
        <v>7</v>
      </c>
      <c r="B7" s="13">
        <v>32966</v>
      </c>
      <c r="C7" s="14"/>
      <c r="D7" s="13">
        <v>32967</v>
      </c>
      <c r="E7" s="14"/>
      <c r="F7" s="13">
        <f>(D7)+1</f>
        <v>32968</v>
      </c>
      <c r="G7" s="7"/>
      <c r="H7" s="13">
        <v>32969</v>
      </c>
      <c r="I7" s="7"/>
      <c r="J7" s="6"/>
      <c r="K7" s="7"/>
    </row>
    <row r="8" spans="1:11" x14ac:dyDescent="0.25">
      <c r="A8" s="8"/>
      <c r="B8" s="22" t="s">
        <v>3</v>
      </c>
      <c r="C8" s="23" t="s">
        <v>8</v>
      </c>
      <c r="D8" s="24" t="s">
        <v>4</v>
      </c>
      <c r="E8" s="25" t="s">
        <v>8</v>
      </c>
      <c r="F8" s="26" t="s">
        <v>3</v>
      </c>
      <c r="G8" s="27" t="s">
        <v>8</v>
      </c>
      <c r="H8" s="28" t="s">
        <v>31</v>
      </c>
      <c r="I8" s="29" t="s">
        <v>8</v>
      </c>
      <c r="J8" s="30"/>
      <c r="K8" s="31" t="s">
        <v>8</v>
      </c>
    </row>
    <row r="9" spans="1:11" ht="60" customHeight="1" x14ac:dyDescent="0.25">
      <c r="A9" s="8" t="s">
        <v>0</v>
      </c>
      <c r="B9" s="68">
        <v>0.375</v>
      </c>
      <c r="C9" s="65" t="s">
        <v>25</v>
      </c>
      <c r="D9" s="68"/>
      <c r="E9" s="65"/>
      <c r="F9" s="68"/>
      <c r="G9" s="65"/>
      <c r="H9" s="68"/>
      <c r="I9" s="65"/>
      <c r="J9" s="68"/>
      <c r="K9" s="65"/>
    </row>
    <row r="10" spans="1:11" ht="60" customHeight="1" x14ac:dyDescent="0.25">
      <c r="A10" s="8" t="s">
        <v>1</v>
      </c>
      <c r="B10" s="68">
        <v>0.52083333333333337</v>
      </c>
      <c r="C10" s="65" t="s">
        <v>26</v>
      </c>
      <c r="D10" s="68"/>
      <c r="E10" s="65"/>
      <c r="F10" s="68"/>
      <c r="G10" s="65"/>
      <c r="H10" s="68"/>
      <c r="I10" s="65"/>
      <c r="J10" s="68"/>
      <c r="K10" s="65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68">
        <v>0.54166666666666663</v>
      </c>
      <c r="C12" s="65" t="s">
        <v>27</v>
      </c>
      <c r="D12" s="68"/>
      <c r="E12" s="65"/>
      <c r="F12" s="68"/>
      <c r="G12" s="65"/>
      <c r="H12" s="68"/>
      <c r="I12" s="65"/>
      <c r="J12" s="68"/>
      <c r="K12" s="65"/>
    </row>
    <row r="13" spans="1:11" ht="60.75" customHeight="1" thickBot="1" x14ac:dyDescent="0.3">
      <c r="A13" s="18" t="s">
        <v>1</v>
      </c>
      <c r="B13" s="72">
        <v>0.70833333333333337</v>
      </c>
      <c r="C13" s="66" t="s">
        <v>28</v>
      </c>
      <c r="D13" s="72"/>
      <c r="E13" s="66"/>
      <c r="F13" s="72"/>
      <c r="G13" s="66"/>
      <c r="H13" s="72"/>
      <c r="I13" s="66"/>
      <c r="J13" s="72"/>
      <c r="K13" s="66"/>
    </row>
    <row r="14" spans="1:11" ht="15.75" thickTop="1" x14ac:dyDescent="0.25">
      <c r="A14" s="10" t="s">
        <v>5</v>
      </c>
      <c r="B14" s="17">
        <f>(B13-B9)-(B12-B10)</f>
        <v>0.31250000000000011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7" spans="9:10" x14ac:dyDescent="0.25">
      <c r="I17" t="s">
        <v>6</v>
      </c>
      <c r="J17" s="1">
        <f>(B14+D14+F14+H14+J14)</f>
        <v>0.31250000000000011</v>
      </c>
    </row>
  </sheetData>
  <sheetProtection algorithmName="SHA-512" hashValue="pB0FiS+PosEpL3B0ojeqNET0nOHXhgiHr20DzBJBvCaiu866zkLMX6kQHQTPybLPXpa5mpy1QF6SoFQDLqOu8g==" saltValue="9ENiiYigmK6SzFxj/MiEDg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>&amp;LJames Cook University
Social Work and Human Services&amp;CWeekly Time log - Field Education 
&amp;R&amp;8last updated:September2017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9</v>
      </c>
      <c r="C5" s="100" t="s">
        <v>30</v>
      </c>
      <c r="D5" s="98">
        <f>week8!D5+7</f>
        <v>43360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week8!J19+week9!J17</f>
        <v>0.31249999999999994</v>
      </c>
    </row>
  </sheetData>
  <sheetProtection algorithmName="SHA-512" hashValue="L5WQCEx5w2incoEXGvuTQoMfFVBfncq1PD3GEQI6alsApIek7PsBEUp6/9YAG/ZsqiEv0i3i66asQTcFos02Jw==" saltValue="oUS+idGpd2aI2SINCQHn4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10</v>
      </c>
      <c r="C5" s="100" t="s">
        <v>30</v>
      </c>
      <c r="D5" s="98">
        <f>week9!D5+7</f>
        <v>43367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week9!J19+week10!J17</f>
        <v>0.31249999999999994</v>
      </c>
    </row>
  </sheetData>
  <sheetProtection algorithmName="SHA-512" hashValue="Pg0ZDAPXNvM94PFwML0A240A4NjJkkkdaOJKgeBw3M+TzSkpNxIXYZhJPiE9GuHVOswl9rtXF5Ia2z9VI8ZiGA==" saltValue="Gt5B67BkxEc+vdLIFU2CmQ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J19" sqref="J19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11</v>
      </c>
      <c r="C5" s="100" t="s">
        <v>30</v>
      </c>
      <c r="D5" s="98">
        <f>week10!D5+7</f>
        <v>43374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51">
        <f>week10!J19+week11!J17</f>
        <v>0.31249999999999994</v>
      </c>
    </row>
  </sheetData>
  <sheetProtection algorithmName="SHA-512" hashValue="WnN8tlRq0E6/GN2LQHHR1JPcVGDJObO3LO7pJ22leZXQrdlLzhC1+38cGbWdzdQRCY/JU55/Modq2mJ5E0TU4g==" saltValue="T+oMktigVSFDOGGROagJEQ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12</v>
      </c>
      <c r="C5" s="100" t="s">
        <v>30</v>
      </c>
      <c r="D5" s="98">
        <f>week11!D5+7</f>
        <v>43381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22</v>
      </c>
      <c r="J19" s="1">
        <f>week11!J19+week12!J17</f>
        <v>0.31249999999999994</v>
      </c>
    </row>
  </sheetData>
  <sheetProtection algorithmName="SHA-512" hashValue="lcBHz25ojN2ExVDAJ0AZD3ym5t3yH1ZXgDa/RTc0gsflyJDrBOeHmThQKHKos3yytlvcK0TnlTRjokGK/jTXMw==" saltValue="zNfZQ3hT/PqqvBeVZ2Y6UA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C3" sqref="C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13</v>
      </c>
      <c r="C5" s="100" t="s">
        <v>30</v>
      </c>
      <c r="D5" s="98">
        <f>week12!D5+7</f>
        <v>43388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week12!J19+week13!J17</f>
        <v>0.31249999999999994</v>
      </c>
    </row>
  </sheetData>
  <sheetProtection algorithmName="SHA-512" hashValue="sh7JEghTkDGJsrkVGpCdAc816grSsp2fdAHx8mptFjBsScAOxALI34XSir0gqTgulRTL/z65At3jsPAOsV2Uww==" saltValue="8k2i7L0ozPeYx2z82uXbe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14</v>
      </c>
      <c r="C5" s="100" t="s">
        <v>30</v>
      </c>
      <c r="D5" s="98">
        <f>week13!D5+7</f>
        <v>43395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week13!J19+week14!J17</f>
        <v>0.31249999999999994</v>
      </c>
    </row>
  </sheetData>
  <sheetProtection algorithmName="SHA-512" hashValue="DW6397K3sgYMs3kTi4QWWR4+E/BE7xAczlIsTrdWyAAEL9O0U5RQvnnYBXLpBTuBRiMair+oieTn/q0J+fRtog==" saltValue="yNxXpqEdUgIi81IMmq+Vq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x14ac:dyDescent="0.25">
      <c r="A5" s="96" t="s">
        <v>12</v>
      </c>
      <c r="B5" s="96">
        <v>15</v>
      </c>
      <c r="C5" s="100" t="s">
        <v>32</v>
      </c>
      <c r="D5" s="98">
        <f>week14!D5+7</f>
        <v>43402</v>
      </c>
    </row>
    <row r="6" spans="1:11" x14ac:dyDescent="0.25">
      <c r="C6" t="s">
        <v>32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week14!J19+week15!J17</f>
        <v>0.31249999999999994</v>
      </c>
    </row>
  </sheetData>
  <sheetProtection algorithmName="SHA-512" hashValue="7es8o/bTc9BMutSQmKft+HCBgQE75PaN89qEkN6Z0bHLHSHNwyOvL0se2N53hA5/rXQIw7YPkAn2aGIOkknejQ==" saltValue="c4w8lBr4zofPvwoXhKl4m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x14ac:dyDescent="0.25">
      <c r="A5" s="96" t="s">
        <v>12</v>
      </c>
      <c r="B5" s="96">
        <v>16</v>
      </c>
      <c r="C5" s="100" t="s">
        <v>32</v>
      </c>
      <c r="D5" s="97">
        <f>week15!D5+7</f>
        <v>43409</v>
      </c>
    </row>
    <row r="6" spans="1:11" x14ac:dyDescent="0.25">
      <c r="C6" t="s">
        <v>32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week15!J19+week16!J17</f>
        <v>0.31249999999999994</v>
      </c>
    </row>
  </sheetData>
  <sheetProtection algorithmName="SHA-512" hashValue="ecGarn2SxqdUs2wP6AsEAh1Zdy7G9sfK6jKtSJ6h1XWagh+dfISd6JkI0cEjRXjh7JGBrQ94jOlO3MAvWbZLHA==" saltValue="goGWc6PzGzFCQ0XoRzEkng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17</v>
      </c>
      <c r="C5" s="100" t="s">
        <v>30</v>
      </c>
      <c r="D5" s="97">
        <f>week16!D5+7</f>
        <v>43416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week16!J19+week17!J17</f>
        <v>0.31249999999999994</v>
      </c>
    </row>
  </sheetData>
  <sheetProtection algorithmName="SHA-512" hashValue="wRHu2z4ekeuhtdnpPPdhHnB5vqgWpgSNqyPN9f82FB7ooZO2eSd8mu7A1QoLLactssFRXzxNhyyEOIRvfV80xA==" saltValue="sEz7gZxSCAB7DedSWPTY8A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18</v>
      </c>
      <c r="C5" s="100" t="s">
        <v>30</v>
      </c>
      <c r="D5" s="99">
        <f>week17!D5+7</f>
        <v>43423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week17!J19+week18!J17</f>
        <v>0.31249999999999994</v>
      </c>
    </row>
  </sheetData>
  <sheetProtection algorithmName="SHA-512" hashValue="azjJh3f/KzpmP2YnMLGNjJXqDn0htHg7Z4hspXyXn4aNEbnDug30WYsVz6RU4dFmnjQY3hzHPOlsVMerh62FtA==" saltValue="Eu41gSihBl883aLu2MBaG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view="pageLayout" zoomScale="84" zoomScaleNormal="80" zoomScalePageLayoutView="84" workbookViewId="0">
      <selection activeCell="E5" sqref="E5"/>
    </sheetView>
  </sheetViews>
  <sheetFormatPr defaultColWidth="8.85546875" defaultRowHeight="15" x14ac:dyDescent="0.25"/>
  <cols>
    <col min="1" max="1" width="6.85546875" style="33" customWidth="1"/>
    <col min="2" max="2" width="11.42578125" style="33" bestFit="1" customWidth="1"/>
    <col min="3" max="3" width="11.7109375" style="33" customWidth="1"/>
    <col min="4" max="4" width="11.42578125" style="33" customWidth="1"/>
    <col min="5" max="5" width="11.7109375" style="33" customWidth="1"/>
    <col min="6" max="6" width="11.85546875" style="33" customWidth="1"/>
    <col min="7" max="7" width="11.7109375" style="33" customWidth="1"/>
    <col min="8" max="8" width="12" style="33" customWidth="1"/>
    <col min="9" max="9" width="11.7109375" style="33" customWidth="1"/>
    <col min="10" max="10" width="12" style="33" customWidth="1"/>
    <col min="11" max="11" width="11.7109375" style="33" customWidth="1"/>
    <col min="12" max="16384" width="8.85546875" style="33"/>
  </cols>
  <sheetData>
    <row r="2" spans="1:11" x14ac:dyDescent="0.25">
      <c r="A2" s="62" t="s">
        <v>11</v>
      </c>
      <c r="B2" s="32"/>
      <c r="C2" s="32" t="s">
        <v>40</v>
      </c>
      <c r="D2" s="32"/>
      <c r="E2" s="32"/>
      <c r="F2" s="62"/>
      <c r="G2" s="32"/>
      <c r="H2" s="32"/>
      <c r="I2" s="32"/>
      <c r="J2" s="32"/>
      <c r="K2" s="32"/>
    </row>
    <row r="3" spans="1:11" x14ac:dyDescent="0.25">
      <c r="A3" s="73" t="s">
        <v>9</v>
      </c>
      <c r="B3" s="34"/>
      <c r="C3" s="32" t="s">
        <v>40</v>
      </c>
      <c r="D3" s="34"/>
      <c r="E3" s="34"/>
      <c r="F3" s="73" t="s">
        <v>29</v>
      </c>
      <c r="G3" s="32" t="s">
        <v>40</v>
      </c>
      <c r="H3" s="34"/>
      <c r="I3" s="34"/>
      <c r="J3" s="34"/>
      <c r="K3" s="34"/>
    </row>
    <row r="4" spans="1:11" ht="15.75" thickBot="1" x14ac:dyDescent="0.3">
      <c r="A4" s="74" t="s">
        <v>10</v>
      </c>
      <c r="B4" s="35"/>
      <c r="C4" s="32" t="s">
        <v>40</v>
      </c>
      <c r="D4" s="35"/>
      <c r="E4" s="35"/>
      <c r="F4" s="35"/>
      <c r="G4" s="35"/>
      <c r="H4" s="35"/>
      <c r="I4" s="35"/>
      <c r="J4" s="35"/>
      <c r="K4" s="35"/>
    </row>
    <row r="5" spans="1:11" ht="23.25" x14ac:dyDescent="0.25">
      <c r="A5" s="63" t="s">
        <v>12</v>
      </c>
      <c r="B5" s="94">
        <v>1</v>
      </c>
      <c r="C5" s="100" t="s">
        <v>30</v>
      </c>
      <c r="D5" s="92">
        <v>43304</v>
      </c>
    </row>
    <row r="7" spans="1:11" x14ac:dyDescent="0.25">
      <c r="A7" s="75" t="s">
        <v>13</v>
      </c>
      <c r="B7" s="36"/>
      <c r="C7" s="37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40"/>
      <c r="B8" s="93" t="s">
        <v>34</v>
      </c>
      <c r="C8" s="77" t="s">
        <v>8</v>
      </c>
      <c r="D8" s="84" t="s">
        <v>34</v>
      </c>
      <c r="E8" s="85" t="s">
        <v>8</v>
      </c>
      <c r="F8" s="86" t="s">
        <v>34</v>
      </c>
      <c r="G8" s="87" t="s">
        <v>8</v>
      </c>
      <c r="H8" s="88" t="s">
        <v>34</v>
      </c>
      <c r="I8" s="89" t="s">
        <v>8</v>
      </c>
      <c r="J8" s="90" t="s">
        <v>34</v>
      </c>
      <c r="K8" s="91" t="s">
        <v>8</v>
      </c>
    </row>
    <row r="9" spans="1:11" ht="60" customHeight="1" x14ac:dyDescent="0.25">
      <c r="A9" s="40" t="s">
        <v>0</v>
      </c>
      <c r="B9" s="79">
        <v>0.33333333333333331</v>
      </c>
      <c r="C9" s="80" t="s">
        <v>39</v>
      </c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52" t="s">
        <v>1</v>
      </c>
      <c r="B10" s="79">
        <v>0.5</v>
      </c>
      <c r="C10" s="80" t="s">
        <v>36</v>
      </c>
      <c r="D10" s="79"/>
      <c r="E10" s="80"/>
      <c r="F10" s="79"/>
      <c r="G10" s="101"/>
      <c r="H10" s="79"/>
      <c r="I10" s="80"/>
      <c r="J10" s="79"/>
      <c r="K10" s="80"/>
    </row>
    <row r="11" spans="1:11" x14ac:dyDescent="0.25">
      <c r="A11" s="53" t="s">
        <v>2</v>
      </c>
      <c r="B11" s="54"/>
      <c r="C11" s="55"/>
      <c r="D11" s="54"/>
      <c r="E11" s="55" t="s">
        <v>14</v>
      </c>
      <c r="F11" s="56" t="s">
        <v>15</v>
      </c>
      <c r="G11" s="55" t="s">
        <v>16</v>
      </c>
      <c r="H11" s="56" t="s">
        <v>17</v>
      </c>
      <c r="I11" s="55" t="s">
        <v>19</v>
      </c>
      <c r="J11" s="57"/>
      <c r="K11" s="55"/>
    </row>
    <row r="12" spans="1:11" ht="60" customHeight="1" x14ac:dyDescent="0.25">
      <c r="A12" s="52" t="s">
        <v>0</v>
      </c>
      <c r="B12" s="79">
        <v>0.52083333333333337</v>
      </c>
      <c r="C12" s="80" t="s">
        <v>37</v>
      </c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58" t="s">
        <v>1</v>
      </c>
      <c r="B13" s="81">
        <v>0.66666666666666663</v>
      </c>
      <c r="C13" s="82" t="s">
        <v>38</v>
      </c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59" t="s">
        <v>5</v>
      </c>
      <c r="B14" s="60">
        <f>(B13-B9)-(B12-B10)</f>
        <v>0.31249999999999994</v>
      </c>
      <c r="C14" s="78"/>
      <c r="D14" s="60">
        <f>(D13-D9)-(D12-D10)</f>
        <v>0</v>
      </c>
      <c r="E14" s="78"/>
      <c r="F14" s="60">
        <f>(F13-F9)-(F12-F10)</f>
        <v>0</v>
      </c>
      <c r="G14" s="78"/>
      <c r="H14" s="60">
        <f>(H13-H9)-(H12-H10)</f>
        <v>0</v>
      </c>
      <c r="I14" s="78"/>
      <c r="J14" s="61">
        <f>(J13-J9)-(J12-J10)</f>
        <v>0</v>
      </c>
      <c r="K14" s="78"/>
    </row>
    <row r="15" spans="1:11" x14ac:dyDescent="0.25">
      <c r="A15" s="6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9:10" x14ac:dyDescent="0.25">
      <c r="I17" s="63" t="s">
        <v>6</v>
      </c>
      <c r="J17" s="64">
        <f>(B14+D14+F14+H14+J14)</f>
        <v>0.31249999999999994</v>
      </c>
    </row>
  </sheetData>
  <sheetProtection algorithmName="SHA-512" hashValue="+nU2v0m0zCSB10RL+CyGmo8lQ4iKf8UO/PsH4338L2kk2Jo5QDTqhkV/5LHwDh8hfn8GzhbnSy5tbN5lnhXDww==" saltValue="DShI0Z/M+hSwav74y5JBAQ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>&amp;LJames Cook University
Social Work and Human Services&amp;CWeekly Time log - Field Education 
&amp;Rupdated: May 2018</oddHeader>
    <oddFooter>&amp;CField Educator to sign: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19</v>
      </c>
      <c r="C5" s="100" t="s">
        <v>30</v>
      </c>
      <c r="D5" s="99">
        <f>week18!D5+7</f>
        <v>43430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week18!J19+week19!J17</f>
        <v>0.31249999999999994</v>
      </c>
    </row>
  </sheetData>
  <sheetProtection algorithmName="SHA-512" hashValue="F7rupvtOgk1wgp7b9Ih5GMlKFvZObaUq6ebvKuTHUkg2qXeNQGFHHF5/mJIw4NIkal46W+pVPEyR6AuxclfgiQ==" saltValue="p0o2QYQY3s1NbpSOAczs4Q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20</v>
      </c>
      <c r="C5" s="100" t="s">
        <v>30</v>
      </c>
      <c r="D5" s="99">
        <f>week19!D5+7</f>
        <v>43437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week19!J19+week20!J17</f>
        <v>0.31249999999999994</v>
      </c>
    </row>
  </sheetData>
  <sheetProtection algorithmName="SHA-512" hashValue="UPDUz8rzSxnKjTBKS02pdryY6k3D7zBSEVhMdC/Ft3JNQCxNNqEg3tpGRkwC+nXktQQXfPX0KwTmoeC6VFl2RQ==" saltValue="J89V6hbm0XLKMTXVbjXKgg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21</v>
      </c>
      <c r="C5" s="100" t="s">
        <v>30</v>
      </c>
      <c r="D5" s="99">
        <f>week20!D5+7</f>
        <v>43444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week20!J19+week21!J17</f>
        <v>0.31249999999999994</v>
      </c>
    </row>
  </sheetData>
  <sheetProtection algorithmName="SHA-512" hashValue="3cqa4DVaVg/c4DglkGHOMc23eBddzM04rvXNETvZC+gUZCDbKMllwcYw/H/JdIi7+zGvbK+kMAgGL7NXvMaWZg==" saltValue="2XbA5CbCStm3uWbrHErBT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22</v>
      </c>
      <c r="C5" s="100" t="s">
        <v>30</v>
      </c>
      <c r="D5" s="99">
        <f>week21!D5+7</f>
        <v>43451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week21!J19+week22!J17</f>
        <v>0.31249999999999994</v>
      </c>
    </row>
  </sheetData>
  <sheetProtection algorithmName="SHA-512" hashValue="BSpQzUkedZxQK4bxllerSbXvNw+vtoKjKmUep3tjo6+/RfA9j/fscV4d6JGxGGkikkZhDqIV2rRsI1+BUywXtg==" saltValue="KizXFJhOD0+sH8njmxBBtQ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23</v>
      </c>
      <c r="C5" s="100" t="s">
        <v>30</v>
      </c>
      <c r="D5" s="99">
        <f>week22!D5+7</f>
        <v>43458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week22!J19+week23!J17</f>
        <v>0.31249999999999994</v>
      </c>
    </row>
  </sheetData>
  <sheetProtection algorithmName="SHA-512" hashValue="9pHYgtkR1MtGD0CMetkoqEm1CMek0oOcY4YJNzD2gQ7Zut3OqIhp9v17jw37jmn77QE/XpY52h3K26ikuMVsJA==" saltValue="fYSWbPr04a3j0vVtVSwrRg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24</v>
      </c>
      <c r="C5" s="100" t="s">
        <v>30</v>
      </c>
      <c r="D5" s="99">
        <f>week23!D5+7</f>
        <v>43465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week23!J19+week24!J17</f>
        <v>0.31249999999999994</v>
      </c>
    </row>
  </sheetData>
  <sheetProtection algorithmName="SHA-512" hashValue="0tImXfrC8fg98XtthDsR21pCY8u9DFTBWhuWYur6f27nuhhcl9gPQQRyv104qXTYemJRheANfkKs70dd062LHw==" saltValue="nNIT0KGNxep7X7l1HLmZd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zoomScale="83" zoomScalePageLayoutView="83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25</v>
      </c>
      <c r="C5" s="100" t="s">
        <v>30</v>
      </c>
      <c r="D5" s="99">
        <f>week24!D5+7</f>
        <v>43472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week24!J19+week25!J17</f>
        <v>0.31249999999999994</v>
      </c>
    </row>
  </sheetData>
  <sheetProtection algorithmName="SHA-512" hashValue="nP37AFbxEBnXE4o8Y2PesYPQNtzqj8CFp26IZbKX+ciECRLlC2mucDvEys/CIeDf+IdSPWgvEjkX5oWl/n6+rw==" saltValue="AzNykSJwyZnBJA8UbU5N7g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26</v>
      </c>
      <c r="C5" s="100" t="s">
        <v>30</v>
      </c>
      <c r="D5" s="99">
        <f>week25!D5+7</f>
        <v>43479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week25!J19+week26!J17</f>
        <v>0.31249999999999994</v>
      </c>
    </row>
  </sheetData>
  <sheetProtection algorithmName="SHA-512" hashValue="fK89EdmmslUpeozsvK/zb1rzcIcXNU/GzPDvfNKpY3nscMZTodilicf0r49xan0beS3IONAQ5iMKPyb+h2HeOg==" saltValue="s4t4kyKwOzymNDLIRHcUBg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  <oddFooter xml:space="preserve">&amp;CField educator to sign :&amp;RDate: ......./......../.......      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27</v>
      </c>
      <c r="C5" s="100" t="s">
        <v>30</v>
      </c>
      <c r="D5" s="99">
        <f>week26!D5+7</f>
        <v>43486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week26!J19+week27!J17</f>
        <v>0.31249999999999994</v>
      </c>
    </row>
  </sheetData>
  <sheetProtection algorithmName="SHA-512" hashValue="mQOw1vB4IdSXTphNQgX9fWkwXo8plK42jkyB1Pr/45/VAp64HppPowd5MEYeRH4ZEaxCy0qQOimTDxj679i+4A==" saltValue="u6fUN1WIYmvJ/Wra1NGTX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view="pageLayout" zoomScale="84" zoomScalePageLayoutView="84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4" t="s">
        <v>12</v>
      </c>
      <c r="B5" s="94">
        <v>28</v>
      </c>
      <c r="C5" s="100" t="s">
        <v>30</v>
      </c>
      <c r="D5" s="99">
        <f>week27!D5+7</f>
        <v>43493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41"/>
      <c r="C8" s="23" t="s">
        <v>8</v>
      </c>
      <c r="D8" s="42"/>
      <c r="E8" s="43" t="s">
        <v>8</v>
      </c>
      <c r="F8" s="44"/>
      <c r="G8" s="45" t="s">
        <v>8</v>
      </c>
      <c r="H8" s="46"/>
      <c r="I8" s="47" t="s">
        <v>8</v>
      </c>
      <c r="J8" s="48"/>
      <c r="K8" s="49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69"/>
      <c r="C11" s="67"/>
      <c r="D11" s="69"/>
      <c r="E11" s="67" t="s">
        <v>14</v>
      </c>
      <c r="F11" s="70" t="s">
        <v>15</v>
      </c>
      <c r="G11" s="67" t="s">
        <v>16</v>
      </c>
      <c r="H11" s="70" t="s">
        <v>17</v>
      </c>
      <c r="I11" s="67" t="s">
        <v>19</v>
      </c>
      <c r="J11" s="71" t="s">
        <v>18</v>
      </c>
      <c r="K11" s="67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week27!J19+week28!J17</f>
        <v>0.31249999999999994</v>
      </c>
    </row>
  </sheetData>
  <sheetProtection algorithmName="SHA-512" hashValue="zS9klk+m8GPg+Gbon8VAVMvyuV0owddOZemo2pzOBVlmHlE3TwYxWtvZP3gNfe+L5/Pl/2TEvicRR7MIGarVHw==" saltValue="dc/nsCRWijwecFfTq91btA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view="pageLayout" workbookViewId="0">
      <selection activeCell="H3" sqref="H3"/>
    </sheetView>
  </sheetViews>
  <sheetFormatPr defaultColWidth="8.85546875" defaultRowHeight="15" x14ac:dyDescent="0.25"/>
  <cols>
    <col min="1" max="1" width="8.85546875" style="33"/>
    <col min="2" max="2" width="11.42578125" style="33" bestFit="1" customWidth="1"/>
    <col min="3" max="3" width="11.7109375" style="33" customWidth="1"/>
    <col min="4" max="4" width="10.7109375" style="33" bestFit="1" customWidth="1"/>
    <col min="5" max="5" width="11.7109375" style="33" customWidth="1"/>
    <col min="6" max="6" width="10.7109375" style="33" bestFit="1" customWidth="1"/>
    <col min="7" max="7" width="11.7109375" style="33" customWidth="1"/>
    <col min="8" max="8" width="10.7109375" style="33" bestFit="1" customWidth="1"/>
    <col min="9" max="9" width="11.7109375" style="33" customWidth="1"/>
    <col min="10" max="10" width="10.7109375" style="33" bestFit="1" customWidth="1"/>
    <col min="11" max="11" width="11.7109375" style="33" customWidth="1"/>
    <col min="12" max="16384" width="8.85546875" style="33"/>
  </cols>
  <sheetData>
    <row r="2" spans="1:11" x14ac:dyDescent="0.25">
      <c r="A2" s="62" t="s">
        <v>11</v>
      </c>
      <c r="B2" s="32"/>
      <c r="C2" s="62" t="str">
        <f>week1!C2</f>
        <v>enter name here</v>
      </c>
      <c r="D2" s="32"/>
      <c r="E2" s="32"/>
      <c r="F2" s="62"/>
      <c r="G2" s="32"/>
      <c r="H2" s="32"/>
      <c r="I2" s="32"/>
      <c r="J2" s="32"/>
      <c r="K2" s="32"/>
    </row>
    <row r="3" spans="1:11" x14ac:dyDescent="0.25">
      <c r="A3" s="73" t="s">
        <v>9</v>
      </c>
      <c r="B3" s="34"/>
      <c r="C3" s="73" t="str">
        <f>week1!C3</f>
        <v>enter name here</v>
      </c>
      <c r="D3" s="34"/>
      <c r="E3" s="34"/>
      <c r="F3" s="73" t="s">
        <v>29</v>
      </c>
      <c r="G3" s="34"/>
      <c r="H3" s="34" t="str">
        <f>week1!G3</f>
        <v>enter name here</v>
      </c>
      <c r="I3" s="34"/>
      <c r="J3" s="34"/>
      <c r="K3" s="34"/>
    </row>
    <row r="4" spans="1:11" ht="15.75" thickBot="1" x14ac:dyDescent="0.3">
      <c r="A4" s="74" t="s">
        <v>10</v>
      </c>
      <c r="B4" s="35"/>
      <c r="C4" s="74" t="str">
        <f>week1!C4</f>
        <v>enter name here</v>
      </c>
      <c r="D4" s="35"/>
      <c r="E4" s="35"/>
      <c r="F4" s="35"/>
      <c r="G4" s="35"/>
      <c r="H4" s="35"/>
      <c r="I4" s="35"/>
      <c r="J4" s="35"/>
      <c r="K4" s="35"/>
    </row>
    <row r="5" spans="1:11" ht="23.25" x14ac:dyDescent="0.25">
      <c r="A5" s="63" t="s">
        <v>12</v>
      </c>
      <c r="B5" s="94">
        <v>2</v>
      </c>
      <c r="C5" s="100" t="s">
        <v>30</v>
      </c>
      <c r="D5" s="95">
        <f>week1!D5+7</f>
        <v>43311</v>
      </c>
    </row>
    <row r="7" spans="1:11" x14ac:dyDescent="0.25">
      <c r="A7" s="75" t="s">
        <v>13</v>
      </c>
      <c r="B7" s="36"/>
      <c r="C7" s="76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40"/>
      <c r="B8" s="93" t="s">
        <v>34</v>
      </c>
      <c r="C8" s="77" t="s">
        <v>8</v>
      </c>
      <c r="D8" s="84" t="s">
        <v>34</v>
      </c>
      <c r="E8" s="85" t="s">
        <v>8</v>
      </c>
      <c r="F8" s="86" t="s">
        <v>34</v>
      </c>
      <c r="G8" s="87" t="s">
        <v>8</v>
      </c>
      <c r="H8" s="88" t="s">
        <v>34</v>
      </c>
      <c r="I8" s="89" t="s">
        <v>8</v>
      </c>
      <c r="J8" s="90" t="s">
        <v>34</v>
      </c>
      <c r="K8" s="91" t="s">
        <v>8</v>
      </c>
    </row>
    <row r="9" spans="1:11" ht="60" customHeight="1" x14ac:dyDescent="0.25">
      <c r="A9" s="52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52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53" t="s">
        <v>2</v>
      </c>
      <c r="B11" s="54"/>
      <c r="C11" s="55"/>
      <c r="D11" s="54"/>
      <c r="E11" s="55" t="s">
        <v>14</v>
      </c>
      <c r="F11" s="56" t="s">
        <v>15</v>
      </c>
      <c r="G11" s="55" t="s">
        <v>16</v>
      </c>
      <c r="H11" s="56" t="s">
        <v>17</v>
      </c>
      <c r="I11" s="55" t="s">
        <v>19</v>
      </c>
      <c r="J11" s="57" t="s">
        <v>18</v>
      </c>
      <c r="K11" s="50"/>
    </row>
    <row r="12" spans="1:11" ht="60" customHeight="1" x14ac:dyDescent="0.25">
      <c r="A12" s="52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5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59" t="s">
        <v>5</v>
      </c>
      <c r="B14" s="60">
        <f>(B13-B9)-(B12-B10)</f>
        <v>0</v>
      </c>
      <c r="C14" s="78"/>
      <c r="D14" s="60">
        <f>(D13-D9)-(D12-D10)</f>
        <v>0</v>
      </c>
      <c r="E14" s="78"/>
      <c r="F14" s="60">
        <f>(F13-F9)-(F12-F10)</f>
        <v>0</v>
      </c>
      <c r="G14" s="78"/>
      <c r="H14" s="60">
        <f>(H13-H9)-(H12-H10)</f>
        <v>0</v>
      </c>
      <c r="I14" s="78"/>
      <c r="J14" s="61">
        <f>(J13-J9)-(J12-J10)</f>
        <v>0</v>
      </c>
      <c r="K14" s="78"/>
    </row>
    <row r="15" spans="1:11" x14ac:dyDescent="0.25">
      <c r="A15" s="6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s="63" t="s">
        <v>6</v>
      </c>
      <c r="J17" s="64">
        <f>(B14+D14+F14+H14+J14)</f>
        <v>0</v>
      </c>
    </row>
    <row r="19" spans="8:10" x14ac:dyDescent="0.25">
      <c r="H19" s="63" t="s">
        <v>21</v>
      </c>
      <c r="J19" s="64">
        <f>week1!J17+week2!J17</f>
        <v>0.31249999999999994</v>
      </c>
    </row>
    <row r="20" spans="8:10" x14ac:dyDescent="0.25">
      <c r="H20" s="63"/>
      <c r="J20" s="63"/>
    </row>
    <row r="21" spans="8:10" x14ac:dyDescent="0.25">
      <c r="H21" s="63"/>
      <c r="J21" s="63"/>
    </row>
  </sheetData>
  <sheetProtection algorithmName="SHA-512" hashValue="aQXfIuWI9cEfEY9rmq1hxALOwv13Uu/RSA7sJhlGKHBYUs0S9I3JLT0dbNjIGDf7un3niFCZR1AHAgDEzzDVag==" saltValue="C5Wjz4g80Ogfj8MIYVzbLQ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 Social Work and Human Services&amp;CWeekly Time log - Field Education 
</oddHeader>
    <oddFooter>&amp;CField Educator to sign: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>
    <row r="1" spans="1:1" x14ac:dyDescent="0.25">
      <c r="A1" t="s"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1" max="1" width="8.85546875" style="33"/>
    <col min="2" max="2" width="8.85546875" style="33" customWidth="1"/>
    <col min="3" max="3" width="13" style="33" customWidth="1"/>
    <col min="4" max="4" width="9.28515625" style="33" customWidth="1"/>
    <col min="5" max="5" width="15" style="33" customWidth="1"/>
    <col min="6" max="6" width="8.7109375" style="33" customWidth="1"/>
    <col min="7" max="7" width="13.7109375" style="33" customWidth="1"/>
    <col min="8" max="8" width="8.7109375" style="33" customWidth="1"/>
    <col min="9" max="9" width="15.5703125" style="33" customWidth="1"/>
    <col min="10" max="10" width="9.42578125" style="33" customWidth="1"/>
    <col min="11" max="11" width="14.7109375" style="33" customWidth="1"/>
    <col min="12" max="16384" width="8.85546875" style="33"/>
  </cols>
  <sheetData>
    <row r="2" spans="1:11" x14ac:dyDescent="0.25">
      <c r="A2" s="62" t="s">
        <v>11</v>
      </c>
      <c r="B2" s="62"/>
      <c r="C2" s="62" t="str">
        <f>week1!C2</f>
        <v>enter name here</v>
      </c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73" t="s">
        <v>9</v>
      </c>
      <c r="B3" s="73"/>
      <c r="C3" s="73" t="str">
        <f>week1!C3</f>
        <v>enter name here</v>
      </c>
      <c r="D3" s="73"/>
      <c r="E3" s="73"/>
      <c r="F3" s="73" t="s">
        <v>29</v>
      </c>
      <c r="G3" s="73"/>
      <c r="H3" s="83" t="str">
        <f>week1!G3</f>
        <v>enter name here</v>
      </c>
      <c r="I3" s="73"/>
      <c r="J3" s="73"/>
      <c r="K3" s="73"/>
    </row>
    <row r="4" spans="1:11" ht="15.75" thickBot="1" x14ac:dyDescent="0.3">
      <c r="A4" s="74" t="s">
        <v>10</v>
      </c>
      <c r="B4" s="74"/>
      <c r="C4" s="74" t="str">
        <f>week1!C4</f>
        <v>enter name here</v>
      </c>
      <c r="D4" s="74"/>
      <c r="E4" s="74"/>
      <c r="F4" s="74"/>
      <c r="G4" s="74"/>
      <c r="H4" s="74"/>
      <c r="I4" s="74"/>
      <c r="J4" s="74"/>
      <c r="K4" s="74"/>
    </row>
    <row r="5" spans="1:11" ht="23.25" x14ac:dyDescent="0.25">
      <c r="A5" s="63" t="s">
        <v>12</v>
      </c>
      <c r="B5" s="94">
        <v>3</v>
      </c>
      <c r="C5" s="100" t="s">
        <v>30</v>
      </c>
      <c r="D5" s="95">
        <f>week2!D5+7</f>
        <v>43318</v>
      </c>
      <c r="E5" s="63"/>
      <c r="F5" s="63"/>
      <c r="G5" s="63"/>
      <c r="H5" s="63"/>
      <c r="I5" s="63"/>
      <c r="J5" s="63"/>
      <c r="K5" s="63"/>
    </row>
    <row r="6" spans="1:1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x14ac:dyDescent="0.25">
      <c r="A7" s="75" t="s">
        <v>13</v>
      </c>
      <c r="B7" s="36"/>
      <c r="C7" s="76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52"/>
      <c r="B8" s="93" t="s">
        <v>35</v>
      </c>
      <c r="C8" s="77" t="s">
        <v>8</v>
      </c>
      <c r="D8" s="84" t="s">
        <v>35</v>
      </c>
      <c r="E8" s="85" t="s">
        <v>8</v>
      </c>
      <c r="F8" s="86" t="s">
        <v>35</v>
      </c>
      <c r="G8" s="87" t="s">
        <v>8</v>
      </c>
      <c r="H8" s="88" t="s">
        <v>35</v>
      </c>
      <c r="I8" s="89" t="s">
        <v>8</v>
      </c>
      <c r="J8" s="90" t="s">
        <v>35</v>
      </c>
      <c r="K8" s="91" t="s">
        <v>8</v>
      </c>
    </row>
    <row r="9" spans="1:11" ht="60" customHeight="1" x14ac:dyDescent="0.25">
      <c r="A9" s="52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52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53" t="s">
        <v>2</v>
      </c>
      <c r="B11" s="54"/>
      <c r="C11" s="55"/>
      <c r="D11" s="54"/>
      <c r="E11" s="55" t="s">
        <v>14</v>
      </c>
      <c r="F11" s="56" t="s">
        <v>15</v>
      </c>
      <c r="G11" s="55" t="s">
        <v>16</v>
      </c>
      <c r="H11" s="56" t="s">
        <v>17</v>
      </c>
      <c r="I11" s="55" t="s">
        <v>19</v>
      </c>
      <c r="J11" s="57" t="s">
        <v>18</v>
      </c>
      <c r="K11" s="55"/>
    </row>
    <row r="12" spans="1:11" ht="60" customHeight="1" x14ac:dyDescent="0.25">
      <c r="A12" s="52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5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59" t="s">
        <v>5</v>
      </c>
      <c r="B14" s="60">
        <f>(B13-B9)-(B12-B10)</f>
        <v>0</v>
      </c>
      <c r="C14" s="78"/>
      <c r="D14" s="60">
        <f>(D13-D9)-(D12-D10)</f>
        <v>0</v>
      </c>
      <c r="E14" s="78"/>
      <c r="F14" s="60">
        <f>(F13-F9)-(F12-F10)</f>
        <v>0</v>
      </c>
      <c r="G14" s="78"/>
      <c r="H14" s="60">
        <f>(H13-H9)-(H12-H10)</f>
        <v>0</v>
      </c>
      <c r="I14" s="78"/>
      <c r="J14" s="61">
        <f>(J13-J9)-(J12-J10)</f>
        <v>0</v>
      </c>
      <c r="K14" s="78"/>
    </row>
    <row r="15" spans="1:11" x14ac:dyDescent="0.25">
      <c r="A15" s="6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H17" s="63"/>
      <c r="I17" s="63" t="s">
        <v>6</v>
      </c>
      <c r="J17" s="64">
        <f>(B14+D14+F14+H14+J14)</f>
        <v>0</v>
      </c>
    </row>
    <row r="18" spans="8:10" x14ac:dyDescent="0.25">
      <c r="H18" s="63"/>
      <c r="I18" s="63"/>
      <c r="J18" s="63"/>
    </row>
    <row r="19" spans="8:10" x14ac:dyDescent="0.25">
      <c r="H19" s="63" t="s">
        <v>21</v>
      </c>
      <c r="I19" s="63"/>
      <c r="J19" s="64">
        <f>week2!J19+week3!J17</f>
        <v>0.31249999999999994</v>
      </c>
    </row>
  </sheetData>
  <sheetProtection algorithmName="SHA-512" hashValue="a1a3a/7WdrmvnEpAZ++/hW0aWhsokdeUH/HYrGgX+jZNMcvcaIsBRM25p5GRO1CJ65zT1tdMjePmea5inaekkQ==" saltValue="52LXpnRUlgGrjqgBYDI1a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  <oddFooter>&amp;CField Educator to sign: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4" sqref="H4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 t="str">
        <f>week1!G3</f>
        <v>enter name here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t="s">
        <v>12</v>
      </c>
      <c r="B5" s="96">
        <v>4</v>
      </c>
      <c r="C5" s="100" t="s">
        <v>30</v>
      </c>
      <c r="D5" s="97">
        <f>week3!D5+7</f>
        <v>43325</v>
      </c>
    </row>
    <row r="7" spans="1:11" x14ac:dyDescent="0.25">
      <c r="A7" s="5" t="s">
        <v>13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 t="s">
        <v>35</v>
      </c>
      <c r="C8" s="15" t="s">
        <v>8</v>
      </c>
      <c r="D8" s="84" t="s">
        <v>35</v>
      </c>
      <c r="E8" s="85" t="s">
        <v>8</v>
      </c>
      <c r="F8" s="86" t="s">
        <v>35</v>
      </c>
      <c r="G8" s="87" t="s">
        <v>8</v>
      </c>
      <c r="H8" s="88" t="s">
        <v>35</v>
      </c>
      <c r="I8" s="89" t="s">
        <v>8</v>
      </c>
      <c r="J8" s="90" t="s">
        <v>35</v>
      </c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16"/>
      <c r="C11" s="19"/>
      <c r="D11" s="16"/>
      <c r="E11" s="19" t="s">
        <v>14</v>
      </c>
      <c r="F11" s="20" t="s">
        <v>15</v>
      </c>
      <c r="G11" s="19" t="s">
        <v>16</v>
      </c>
      <c r="H11" s="20" t="s">
        <v>17</v>
      </c>
      <c r="I11" s="19" t="s">
        <v>19</v>
      </c>
      <c r="J11" s="21" t="s">
        <v>18</v>
      </c>
      <c r="K11" s="19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week3!J19+week4!J17</f>
        <v>0.31249999999999994</v>
      </c>
    </row>
  </sheetData>
  <sheetProtection algorithmName="SHA-512" hashValue="PE572U+wDxHz8RVIbvP534QIUm0QDWbDUelDwOdaR5EdK4oUCPV/RUpuNBV45ySpdkeRPjUKeCRpCjiAeun0zA==" saltValue="3dXdEW7UDyKh/zVvURctNg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  <oddFooter>&amp;CField Educator to sign: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4" sqref="H4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 t="str">
        <f>week1!G3</f>
        <v>enter name here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t="s">
        <v>12</v>
      </c>
      <c r="B5" s="96">
        <v>5</v>
      </c>
      <c r="C5" s="100" t="s">
        <v>30</v>
      </c>
      <c r="D5" s="97">
        <f>week4!D5+7</f>
        <v>43332</v>
      </c>
    </row>
    <row r="7" spans="1:11" x14ac:dyDescent="0.25">
      <c r="A7" s="5" t="s">
        <v>13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 t="s">
        <v>35</v>
      </c>
      <c r="C8" s="15" t="s">
        <v>8</v>
      </c>
      <c r="D8" s="84" t="s">
        <v>35</v>
      </c>
      <c r="E8" s="85" t="s">
        <v>8</v>
      </c>
      <c r="F8" s="86" t="s">
        <v>35</v>
      </c>
      <c r="G8" s="87" t="s">
        <v>8</v>
      </c>
      <c r="H8" s="88" t="s">
        <v>35</v>
      </c>
      <c r="I8" s="89" t="s">
        <v>8</v>
      </c>
      <c r="J8" s="90" t="s">
        <v>35</v>
      </c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16"/>
      <c r="C11" s="19"/>
      <c r="D11" s="16"/>
      <c r="E11" s="19" t="s">
        <v>14</v>
      </c>
      <c r="F11" s="20" t="s">
        <v>15</v>
      </c>
      <c r="G11" s="19" t="s">
        <v>16</v>
      </c>
      <c r="H11" s="20" t="s">
        <v>17</v>
      </c>
      <c r="I11" s="19" t="s">
        <v>19</v>
      </c>
      <c r="J11" s="21" t="s">
        <v>18</v>
      </c>
      <c r="K11" s="19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week4!J19+week5!J17</f>
        <v>0.31249999999999994</v>
      </c>
    </row>
  </sheetData>
  <sheetProtection algorithmName="SHA-512" hashValue="0mtbZFtOSW+HlB7QRbtQdDaJTNE7DbSjEM7v5uwnddcb2Qd6mBUkQQgqSrAegZq6Um1guflEAQjo9Mdm56nF9A==" saltValue="7pdZUEsPq5LqYxE57Q57c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  <oddFooter>&amp;CField Educator to sign: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zoomScale="78" zoomScalePageLayoutView="78" workbookViewId="0">
      <selection activeCell="C2" sqref="C2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6</v>
      </c>
      <c r="C5" s="100" t="s">
        <v>30</v>
      </c>
      <c r="D5" s="98">
        <f>week5!D5+7</f>
        <v>43339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 t="s">
        <v>35</v>
      </c>
      <c r="C8" s="15" t="s">
        <v>8</v>
      </c>
      <c r="D8" s="84" t="s">
        <v>35</v>
      </c>
      <c r="E8" s="85" t="s">
        <v>8</v>
      </c>
      <c r="F8" s="86" t="s">
        <v>35</v>
      </c>
      <c r="G8" s="87" t="s">
        <v>8</v>
      </c>
      <c r="H8" s="88" t="s">
        <v>35</v>
      </c>
      <c r="I8" s="89" t="s">
        <v>8</v>
      </c>
      <c r="J8" s="90" t="s">
        <v>35</v>
      </c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16"/>
      <c r="C11" s="19"/>
      <c r="D11" s="16"/>
      <c r="E11" s="19" t="s">
        <v>14</v>
      </c>
      <c r="F11" s="20" t="s">
        <v>15</v>
      </c>
      <c r="G11" s="19" t="s">
        <v>16</v>
      </c>
      <c r="H11" s="20" t="s">
        <v>17</v>
      </c>
      <c r="I11" s="19" t="s">
        <v>19</v>
      </c>
      <c r="J11" s="21" t="s">
        <v>18</v>
      </c>
      <c r="K11" s="19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week5!J19+week6!J17</f>
        <v>0.31249999999999994</v>
      </c>
    </row>
  </sheetData>
  <sheetProtection algorithmName="SHA-512" hashValue="NlG8A6CwQMvy4bAtQLJpjajsiRnnqCWvYh2KxXrtsaeae9ByxzfeMam9lAbPnffieVMpzlvrGlACfc1l3GKXaQ==" saltValue="dkzjHuFNdij+DiTpwMnP6g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  <oddFooter>&amp;CField Educator to sign: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7</v>
      </c>
      <c r="C5" s="100" t="s">
        <v>30</v>
      </c>
      <c r="D5" s="98">
        <f>week6!D5+7</f>
        <v>43346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16"/>
      <c r="C11" s="19"/>
      <c r="D11" s="16"/>
      <c r="E11" s="19" t="s">
        <v>14</v>
      </c>
      <c r="F11" s="20" t="s">
        <v>15</v>
      </c>
      <c r="G11" s="19" t="s">
        <v>16</v>
      </c>
      <c r="H11" s="20" t="s">
        <v>17</v>
      </c>
      <c r="I11" s="19" t="s">
        <v>19</v>
      </c>
      <c r="J11" s="21" t="s">
        <v>18</v>
      </c>
      <c r="K11" s="19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3"/>
      <c r="C15" s="33"/>
      <c r="D15" s="33"/>
      <c r="E15" s="33"/>
      <c r="F15" s="33"/>
      <c r="G15" s="33"/>
      <c r="H15" s="33"/>
      <c r="I15" s="33"/>
      <c r="J15" s="33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week6!J19+week7!J17</f>
        <v>0.31249999999999994</v>
      </c>
    </row>
  </sheetData>
  <sheetProtection algorithmName="SHA-512" hashValue="Qv52YnUiyOAi2PxO9pWIv5qsnhM7XNYBl4op8p+mqW1+0ZTrJFr0G8UWFiuAkUdDursS3oZWHyGfFWX/jxrW4w==" saltValue="TdGu3Sjl2Ze41pMCgUXSxg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view="pageLayout" workbookViewId="0">
      <selection activeCell="H3" sqref="H3"/>
    </sheetView>
  </sheetViews>
  <sheetFormatPr defaultColWidth="8.85546875" defaultRowHeight="15" x14ac:dyDescent="0.25"/>
  <cols>
    <col min="2" max="2" width="11.42578125" bestFit="1" customWidth="1"/>
    <col min="3" max="3" width="11.7109375" customWidth="1"/>
    <col min="4" max="4" width="10.7109375" bestFit="1" customWidth="1"/>
    <col min="5" max="5" width="11.7109375" customWidth="1"/>
    <col min="6" max="6" width="10.7109375" bestFit="1" customWidth="1"/>
    <col min="7" max="7" width="11.7109375" customWidth="1"/>
    <col min="8" max="8" width="10.7109375" bestFit="1" customWidth="1"/>
    <col min="9" max="9" width="11.7109375" customWidth="1"/>
    <col min="10" max="10" width="10.7109375" bestFit="1" customWidth="1"/>
    <col min="11" max="11" width="11.7109375" customWidth="1"/>
  </cols>
  <sheetData>
    <row r="2" spans="1:11" x14ac:dyDescent="0.25">
      <c r="A2" s="3" t="s">
        <v>11</v>
      </c>
      <c r="B2" s="3"/>
      <c r="C2" s="3" t="str">
        <f>week1!C2</f>
        <v>enter name here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2" t="s">
        <v>9</v>
      </c>
      <c r="B3" s="2"/>
      <c r="C3" s="2" t="str">
        <f>week1!C3</f>
        <v>enter name here</v>
      </c>
      <c r="D3" s="2"/>
      <c r="E3" s="2"/>
      <c r="F3" s="2" t="s">
        <v>29</v>
      </c>
      <c r="G3" s="2"/>
      <c r="H3" s="2">
        <f>week1!H3</f>
        <v>0</v>
      </c>
      <c r="I3" s="2"/>
      <c r="J3" s="2"/>
      <c r="K3" s="2"/>
    </row>
    <row r="4" spans="1:11" ht="15.75" thickBot="1" x14ac:dyDescent="0.3">
      <c r="A4" s="4" t="s">
        <v>10</v>
      </c>
      <c r="B4" s="4"/>
      <c r="C4" s="4" t="str">
        <f>week1!C4</f>
        <v>enter name here</v>
      </c>
      <c r="D4" s="4"/>
      <c r="E4" s="4"/>
      <c r="F4" s="4"/>
      <c r="G4" s="4"/>
      <c r="H4" s="4"/>
      <c r="I4" s="4"/>
      <c r="J4" s="4"/>
      <c r="K4" s="4"/>
    </row>
    <row r="5" spans="1:11" ht="23.25" x14ac:dyDescent="0.25">
      <c r="A5" s="96" t="s">
        <v>12</v>
      </c>
      <c r="B5" s="96">
        <v>8</v>
      </c>
      <c r="C5" s="100" t="s">
        <v>30</v>
      </c>
      <c r="D5" s="98">
        <f>week7!D5+7</f>
        <v>43353</v>
      </c>
    </row>
    <row r="7" spans="1:11" x14ac:dyDescent="0.25">
      <c r="A7" s="5" t="s">
        <v>7</v>
      </c>
      <c r="B7" s="36"/>
      <c r="C7" s="14"/>
      <c r="D7" s="36"/>
      <c r="E7" s="37"/>
      <c r="F7" s="36"/>
      <c r="G7" s="38"/>
      <c r="H7" s="36"/>
      <c r="I7" s="38"/>
      <c r="J7" s="39"/>
      <c r="K7" s="38"/>
    </row>
    <row r="8" spans="1:11" x14ac:dyDescent="0.25">
      <c r="A8" s="8"/>
      <c r="B8" s="93"/>
      <c r="C8" s="15" t="s">
        <v>8</v>
      </c>
      <c r="D8" s="84"/>
      <c r="E8" s="85" t="s">
        <v>8</v>
      </c>
      <c r="F8" s="86"/>
      <c r="G8" s="87" t="s">
        <v>8</v>
      </c>
      <c r="H8" s="88"/>
      <c r="I8" s="89" t="s">
        <v>8</v>
      </c>
      <c r="J8" s="90"/>
      <c r="K8" s="91" t="s">
        <v>8</v>
      </c>
    </row>
    <row r="9" spans="1:11" ht="60" customHeight="1" x14ac:dyDescent="0.25">
      <c r="A9" s="8" t="s">
        <v>0</v>
      </c>
      <c r="B9" s="79"/>
      <c r="C9" s="80"/>
      <c r="D9" s="79"/>
      <c r="E9" s="80"/>
      <c r="F9" s="79"/>
      <c r="G9" s="80"/>
      <c r="H9" s="79"/>
      <c r="I9" s="80"/>
      <c r="J9" s="79"/>
      <c r="K9" s="80"/>
    </row>
    <row r="10" spans="1:11" ht="60" customHeight="1" x14ac:dyDescent="0.25">
      <c r="A10" s="8" t="s">
        <v>1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</row>
    <row r="11" spans="1:11" x14ac:dyDescent="0.25">
      <c r="A11" s="9" t="s">
        <v>2</v>
      </c>
      <c r="B11" s="16"/>
      <c r="C11" s="19"/>
      <c r="D11" s="16"/>
      <c r="E11" s="19" t="s">
        <v>14</v>
      </c>
      <c r="F11" s="20" t="s">
        <v>15</v>
      </c>
      <c r="G11" s="19" t="s">
        <v>16</v>
      </c>
      <c r="H11" s="20" t="s">
        <v>17</v>
      </c>
      <c r="I11" s="19" t="s">
        <v>19</v>
      </c>
      <c r="J11" s="21" t="s">
        <v>18</v>
      </c>
      <c r="K11" s="19"/>
    </row>
    <row r="12" spans="1:11" ht="60" customHeight="1" x14ac:dyDescent="0.25">
      <c r="A12" s="8" t="s">
        <v>0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</row>
    <row r="13" spans="1:11" ht="60.75" customHeight="1" thickBot="1" x14ac:dyDescent="0.3">
      <c r="A13" s="18" t="s">
        <v>1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</row>
    <row r="14" spans="1:11" ht="15.75" thickTop="1" x14ac:dyDescent="0.25">
      <c r="A14" s="10" t="s">
        <v>5</v>
      </c>
      <c r="B14" s="17">
        <f>(B13-B9)-(B12-B10)</f>
        <v>0</v>
      </c>
      <c r="C14" s="12"/>
      <c r="D14" s="17">
        <f>(D13-D9)-(D12-D10)</f>
        <v>0</v>
      </c>
      <c r="E14" s="12"/>
      <c r="F14" s="17">
        <f>(F13-F9)-(F12-F10)</f>
        <v>0</v>
      </c>
      <c r="G14" s="12"/>
      <c r="H14" s="17">
        <f>(H13-H9)-(H12-H10)</f>
        <v>0</v>
      </c>
      <c r="I14" s="12"/>
      <c r="J14" s="11">
        <f>(J13-J9)-(J12-J10)</f>
        <v>0</v>
      </c>
      <c r="K14" s="12"/>
    </row>
    <row r="15" spans="1:1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7" spans="8:10" x14ac:dyDescent="0.25">
      <c r="I17" t="s">
        <v>6</v>
      </c>
      <c r="J17" s="1">
        <f>(B14+D14+F14+H14+J14)</f>
        <v>0</v>
      </c>
    </row>
    <row r="19" spans="8:10" x14ac:dyDescent="0.25">
      <c r="H19" t="s">
        <v>21</v>
      </c>
      <c r="J19" s="1">
        <f>week7!J19+week8!J17</f>
        <v>0.31249999999999994</v>
      </c>
    </row>
  </sheetData>
  <sheetProtection algorithmName="SHA-512" hashValue="3VNOzDqsXM1M2U70hzpCeSt6mgtHKFpHbFRI2gzu/M9ipe+Zm4B6fmso6bCECMY2p05/zYG6xuC6XQkQYrRUgg==" saltValue="wlIHtr8bX/+TH7z6OEspUw==" spinCount="100000" sheet="1" objects="1" scenarios="1"/>
  <phoneticPr fontId="2" type="noConversion"/>
  <pageMargins left="0.7" right="0.7" top="0.75" bottom="0.75" header="0.3" footer="0.3"/>
  <pageSetup paperSize="9" orientation="landscape" r:id="rId1"/>
  <headerFooter>
    <oddHeader xml:space="preserve">&amp;LJames Cook University
Social Work and Human Services&amp;CWeekly Time log - Field Education 
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sample sheet</vt:lpstr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notes</vt:lpstr>
    </vt:vector>
  </TitlesOfParts>
  <Company>James Cook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Croaker</dc:creator>
  <cp:lastModifiedBy>Sandra Croaker</cp:lastModifiedBy>
  <cp:lastPrinted>2013-02-09T05:39:27Z</cp:lastPrinted>
  <dcterms:created xsi:type="dcterms:W3CDTF">2012-12-27T06:02:46Z</dcterms:created>
  <dcterms:modified xsi:type="dcterms:W3CDTF">2018-05-11T01:40:53Z</dcterms:modified>
</cp:coreProperties>
</file>