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mescookuniversity.sharepoint.com/sites/gr000948/Shared Documents/SITE INFORMATION/Research and Monitoring/Weather Station/Nylex Rain Gauge/"/>
    </mc:Choice>
  </mc:AlternateContent>
  <xr:revisionPtr revIDLastSave="37" documentId="8_{A236E6A1-29A9-4D2F-A965-ED474D98B796}" xr6:coauthVersionLast="47" xr6:coauthVersionMax="47" xr10:uidLastSave="{B891828F-4193-7C46-B63B-B028FFFE7E9D}"/>
  <bookViews>
    <workbookView xWindow="1820" yWindow="1580" windowWidth="23260" windowHeight="12460" firstSheet="5" activeTab="8" xr2:uid="{00000000-000D-0000-FFFF-FFFF00000000}"/>
  </bookViews>
  <sheets>
    <sheet name="2017 Rain Gauge Data" sheetId="1" r:id="rId1"/>
    <sheet name="2017 Timeseries" sheetId="2" r:id="rId2"/>
    <sheet name="2018 Rain Gauge Data" sheetId="4" r:id="rId3"/>
    <sheet name="2019 Rain Gauge Data" sheetId="5" r:id="rId4"/>
    <sheet name="2020 Rain Gauge Data" sheetId="7" r:id="rId5"/>
    <sheet name="2021 Rain Gauge Data" sheetId="8" r:id="rId6"/>
    <sheet name="2022 Rain Gauge Data" sheetId="9" r:id="rId7"/>
    <sheet name="2023 Rain Gauge Data" sheetId="10" r:id="rId8"/>
    <sheet name="2024 Rain Gauge Data" sheetId="13" r:id="rId9"/>
    <sheet name="Template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3" l="1"/>
  <c r="L36" i="13"/>
  <c r="K36" i="13"/>
  <c r="J36" i="13"/>
  <c r="I36" i="13"/>
  <c r="H36" i="13"/>
  <c r="G36" i="13"/>
  <c r="F36" i="13"/>
  <c r="E36" i="13"/>
  <c r="D36" i="13"/>
  <c r="C36" i="13"/>
  <c r="B36" i="13"/>
  <c r="B39" i="13" s="1"/>
  <c r="B40" i="10"/>
  <c r="C37" i="10"/>
  <c r="C40" i="10" s="1"/>
  <c r="D37" i="10"/>
  <c r="E37" i="10"/>
  <c r="F37" i="10"/>
  <c r="G37" i="10"/>
  <c r="H37" i="10"/>
  <c r="I37" i="10"/>
  <c r="J37" i="10"/>
  <c r="K37" i="10"/>
  <c r="L37" i="10"/>
  <c r="M37" i="10"/>
  <c r="B37" i="10"/>
  <c r="M37" i="9"/>
  <c r="L37" i="9"/>
  <c r="K37" i="9"/>
  <c r="J37" i="9"/>
  <c r="I37" i="9"/>
  <c r="H37" i="9"/>
  <c r="G37" i="9"/>
  <c r="F37" i="9"/>
  <c r="C37" i="9"/>
  <c r="E37" i="9"/>
  <c r="D37" i="9"/>
  <c r="M37" i="8"/>
  <c r="B37" i="9"/>
  <c r="B40" i="9"/>
  <c r="E37" i="8"/>
  <c r="F37" i="8"/>
  <c r="G37" i="8"/>
  <c r="H37" i="8"/>
  <c r="I37" i="8"/>
  <c r="J37" i="8"/>
  <c r="K37" i="8"/>
  <c r="L37" i="8"/>
  <c r="C39" i="13" l="1"/>
  <c r="D39" i="13" s="1"/>
  <c r="E39" i="13" s="1"/>
  <c r="F39" i="13" s="1"/>
  <c r="G39" i="13" s="1"/>
  <c r="H39" i="13" s="1"/>
  <c r="I39" i="13" s="1"/>
  <c r="J39" i="13" s="1"/>
  <c r="K39" i="13" s="1"/>
  <c r="L39" i="13" s="1"/>
  <c r="M39" i="13" s="1"/>
  <c r="D40" i="10"/>
  <c r="E40" i="10" s="1"/>
  <c r="F40" i="10" s="1"/>
  <c r="G40" i="10" s="1"/>
  <c r="H40" i="10" s="1"/>
  <c r="I40" i="10" s="1"/>
  <c r="J40" i="10" s="1"/>
  <c r="K40" i="10" s="1"/>
  <c r="L40" i="10" s="1"/>
  <c r="M40" i="10" s="1"/>
  <c r="C40" i="9"/>
  <c r="D37" i="8"/>
  <c r="C37" i="8"/>
  <c r="B37" i="8"/>
  <c r="B40" i="8" s="1"/>
  <c r="C40" i="8" s="1"/>
  <c r="D40" i="9" l="1"/>
  <c r="E40" i="9" s="1"/>
  <c r="F40" i="9" s="1"/>
  <c r="G40" i="9" s="1"/>
  <c r="H40" i="9" s="1"/>
  <c r="I40" i="9" s="1"/>
  <c r="J40" i="9" s="1"/>
  <c r="K40" i="9" s="1"/>
  <c r="L40" i="9" s="1"/>
  <c r="M40" i="9" s="1"/>
  <c r="D40" i="8"/>
  <c r="E40" i="8" s="1"/>
  <c r="F40" i="8" s="1"/>
  <c r="G40" i="8" s="1"/>
  <c r="H40" i="8" s="1"/>
  <c r="I40" i="8" s="1"/>
  <c r="J40" i="8" s="1"/>
  <c r="K40" i="8" s="1"/>
  <c r="L40" i="8" s="1"/>
  <c r="M40" i="8" s="1"/>
  <c r="M37" i="7"/>
  <c r="E37" i="7" l="1"/>
  <c r="F37" i="7"/>
  <c r="G37" i="7"/>
  <c r="H37" i="7"/>
  <c r="I37" i="7"/>
  <c r="J37" i="7"/>
  <c r="K37" i="7"/>
  <c r="L37" i="7"/>
  <c r="D37" i="7"/>
  <c r="C37" i="7" l="1"/>
  <c r="B37" i="7"/>
  <c r="B40" i="7" s="1"/>
  <c r="C40" i="7" l="1"/>
  <c r="D40" i="7" s="1"/>
  <c r="E40" i="7" s="1"/>
  <c r="F40" i="7" s="1"/>
  <c r="G40" i="7" s="1"/>
  <c r="H40" i="7" s="1"/>
  <c r="I40" i="7" s="1"/>
  <c r="J40" i="7" s="1"/>
  <c r="K40" i="7" s="1"/>
  <c r="L40" i="7" s="1"/>
  <c r="M40" i="7" s="1"/>
  <c r="M37" i="5"/>
  <c r="L37" i="5" l="1"/>
  <c r="K37" i="5"/>
  <c r="J37" i="5"/>
  <c r="I37" i="5"/>
  <c r="H37" i="5"/>
  <c r="G37" i="5"/>
  <c r="F37" i="5"/>
  <c r="E37" i="5"/>
  <c r="D37" i="5"/>
  <c r="C37" i="5"/>
  <c r="B37" i="5"/>
  <c r="M37" i="4"/>
  <c r="L37" i="4"/>
  <c r="K37" i="4"/>
  <c r="J37" i="4"/>
  <c r="I37" i="4"/>
  <c r="H37" i="4"/>
  <c r="G37" i="4"/>
  <c r="F37" i="4"/>
  <c r="E37" i="4"/>
  <c r="D37" i="4"/>
  <c r="C37" i="4"/>
  <c r="B37" i="4"/>
  <c r="L37" i="1"/>
  <c r="J37" i="1"/>
  <c r="I37" i="1"/>
  <c r="G37" i="1"/>
  <c r="E37" i="1"/>
  <c r="C37" i="1"/>
  <c r="I40" i="1" s="1"/>
  <c r="K37" i="1"/>
  <c r="H37" i="1"/>
  <c r="M40" i="1" s="1"/>
  <c r="F37" i="1"/>
  <c r="D37" i="1"/>
  <c r="B37" i="1"/>
  <c r="M40" i="4" l="1"/>
  <c r="G40" i="4"/>
  <c r="I40" i="5"/>
  <c r="B40" i="4"/>
  <c r="E40" i="4"/>
  <c r="G40" i="1"/>
  <c r="H40" i="1"/>
  <c r="F40" i="1"/>
  <c r="J40" i="1"/>
  <c r="K40" i="1"/>
  <c r="C40" i="4"/>
  <c r="L40" i="1"/>
  <c r="D40" i="4"/>
  <c r="F40" i="4"/>
  <c r="H40" i="4"/>
  <c r="B40" i="5"/>
  <c r="I40" i="4"/>
  <c r="C40" i="5"/>
  <c r="B40" i="1"/>
  <c r="J40" i="4"/>
  <c r="D40" i="5"/>
  <c r="C40" i="1"/>
  <c r="K40" i="4"/>
  <c r="E40" i="5"/>
  <c r="L40" i="4"/>
  <c r="F40" i="5"/>
  <c r="D40" i="1"/>
  <c r="E40" i="1"/>
  <c r="J40" i="5"/>
  <c r="K40" i="5"/>
  <c r="L40" i="5"/>
  <c r="M40" i="5" s="1"/>
  <c r="G40" i="5"/>
  <c r="H40" i="5"/>
</calcChain>
</file>

<file path=xl/sharedStrings.xml><?xml version="1.0" encoding="utf-8"?>
<sst xmlns="http://schemas.openxmlformats.org/spreadsheetml/2006/main" count="393" uniqueCount="45">
  <si>
    <t>Date</t>
  </si>
  <si>
    <t>Jan</t>
  </si>
  <si>
    <t xml:space="preserve">Feb </t>
  </si>
  <si>
    <t>Mar</t>
  </si>
  <si>
    <t>Apr</t>
  </si>
  <si>
    <t>mm</t>
  </si>
  <si>
    <t>&lt;0.1</t>
  </si>
  <si>
    <t xml:space="preserve">May </t>
  </si>
  <si>
    <t>June</t>
  </si>
  <si>
    <t>July</t>
  </si>
  <si>
    <t>?</t>
  </si>
  <si>
    <t>August</t>
  </si>
  <si>
    <t>September</t>
  </si>
  <si>
    <t>October</t>
  </si>
  <si>
    <t>November</t>
  </si>
  <si>
    <t>December</t>
  </si>
  <si>
    <t>2017 DRO nylex recorder next to office</t>
  </si>
  <si>
    <t>Daily total (mm)</t>
  </si>
  <si>
    <t>cells highlighted in blue on michele's chart are when the creek at the DRO entrance overflowed and covered the short bridge.</t>
  </si>
  <si>
    <t>Totals</t>
  </si>
  <si>
    <t>No of Days</t>
  </si>
  <si>
    <t>Since Jan 1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</si>
  <si>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</si>
  <si>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</si>
  <si>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</si>
  <si>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</si>
  <si>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</si>
  <si>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</si>
  <si>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</si>
  <si>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</si>
  <si>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</si>
  <si>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</si>
  <si>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Year</t>
  </si>
  <si>
    <t>Crane Gauge</t>
  </si>
  <si>
    <t>Masons Gauge</t>
  </si>
  <si>
    <t>2017 DRO Rain Gauge (next to office)</t>
  </si>
  <si>
    <t>2018 DRO Rain Gauge (next to office)</t>
  </si>
  <si>
    <t>2019 DRO Rain Gauge (next to office)</t>
  </si>
  <si>
    <t>2020 DRO Rain Gauge (next to office)</t>
  </si>
  <si>
    <t>2021 DRO Rain Gauge (next to office)</t>
  </si>
  <si>
    <t>2022 DRO Rain Gauge (next to office)</t>
  </si>
  <si>
    <t>YEAR DRO Rain Gauge (next to office)</t>
  </si>
  <si>
    <t>2023 DRO Rain Gauge (next to office)</t>
  </si>
  <si>
    <t>TC Jasper</t>
  </si>
  <si>
    <t>2024 DRO Rain Gauge (next to 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</si>
</sst>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333CC"/>
      <name val="Calibri"/>
      <family val="2"/>
      <scheme val="minor"/>
    </font>
    <font>
      <b/>
      <sz val="12"/>
      <color rgb="FF3333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1" fillId="0" borderId="0" xfId="0" applyFont="1"/>
    <xf numFmtId="14" fontId="1" fillId="0" borderId="0" xfId="0" applyNumberFormat="1" applyFont="1"/>
    <xf numFmtId="1" fontId="1" fillId="0" borderId="0" xfId="0" applyNumberFormat="1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2" fontId="4" fillId="0" borderId="0" xfId="0" applyNumberFormat="1" applyFont="1"/>
    <xf numFmtId="165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0" xfId="0" applyNumberFormat="1"/>
    <xf numFmtId="2" fontId="1" fillId="0" borderId="0" xfId="0" applyNumberFormat="1" applyFont="1"/>
    <xf numFmtId="0" fontId="0" fillId="5" borderId="0" xfId="0" applyFill="1"/>
    <xf numFmtId="2" fontId="1" fillId="0" borderId="0" xfId="0" applyNumberFormat="1" applyFont="1"/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DRO Nylex rainfall recorder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14107611548562E-2"/>
          <c:y val="0.11379038613081166"/>
          <c:w val="0.85776367016622934"/>
          <c:h val="0.7523089046493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'2017 Timeseries'!$C$6:$C$401</c:f>
              <c:numCache>
                <c:formatCode>d/m/yy;@</c:formatCode>
                <c:ptCount val="396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  <c:pt idx="365">
                  <c:v>43101</c:v>
                </c:pt>
                <c:pt idx="366">
                  <c:v>43102</c:v>
                </c:pt>
                <c:pt idx="367">
                  <c:v>43103</c:v>
                </c:pt>
                <c:pt idx="368">
                  <c:v>43104</c:v>
                </c:pt>
                <c:pt idx="369">
                  <c:v>43105</c:v>
                </c:pt>
                <c:pt idx="370">
                  <c:v>43106</c:v>
                </c:pt>
                <c:pt idx="371">
                  <c:v>43107</c:v>
                </c:pt>
                <c:pt idx="372">
                  <c:v>43108</c:v>
                </c:pt>
                <c:pt idx="373">
                  <c:v>43109</c:v>
                </c:pt>
                <c:pt idx="374">
                  <c:v>43110</c:v>
                </c:pt>
                <c:pt idx="375">
                  <c:v>43111</c:v>
                </c:pt>
                <c:pt idx="376">
                  <c:v>43112</c:v>
                </c:pt>
                <c:pt idx="377">
                  <c:v>43113</c:v>
                </c:pt>
                <c:pt idx="378">
                  <c:v>43114</c:v>
                </c:pt>
                <c:pt idx="379">
                  <c:v>43115</c:v>
                </c:pt>
                <c:pt idx="380">
                  <c:v>43116</c:v>
                </c:pt>
                <c:pt idx="381">
                  <c:v>43117</c:v>
                </c:pt>
                <c:pt idx="382">
                  <c:v>43118</c:v>
                </c:pt>
                <c:pt idx="383">
                  <c:v>43119</c:v>
                </c:pt>
                <c:pt idx="384">
                  <c:v>43120</c:v>
                </c:pt>
                <c:pt idx="385">
                  <c:v>43121</c:v>
                </c:pt>
                <c:pt idx="386">
                  <c:v>43122</c:v>
                </c:pt>
                <c:pt idx="387">
                  <c:v>43123</c:v>
                </c:pt>
                <c:pt idx="388">
                  <c:v>43124</c:v>
                </c:pt>
                <c:pt idx="389">
                  <c:v>43125</c:v>
                </c:pt>
                <c:pt idx="390">
                  <c:v>43126</c:v>
                </c:pt>
                <c:pt idx="391">
                  <c:v>43127</c:v>
                </c:pt>
                <c:pt idx="392">
                  <c:v>43128</c:v>
                </c:pt>
                <c:pt idx="393">
                  <c:v>43129</c:v>
                </c:pt>
                <c:pt idx="394">
                  <c:v>43130</c:v>
                </c:pt>
                <c:pt idx="395">
                  <c:v>43131</c:v>
                </c:pt>
              </c:numCache>
            </c:numRef>
          </c:cat>
          <c:val>
            <c:numRef>
              <c:f>'2017 Timeseries'!$D$6:$D$401</c:f>
              <c:numCache>
                <c:formatCode>0.0</c:formatCode>
                <c:ptCount val="396"/>
                <c:pt idx="0">
                  <c:v>0</c:v>
                </c:pt>
                <c:pt idx="1">
                  <c:v>0.8</c:v>
                </c:pt>
                <c:pt idx="2">
                  <c:v>30.6</c:v>
                </c:pt>
                <c:pt idx="3">
                  <c:v>12.8</c:v>
                </c:pt>
                <c:pt idx="4">
                  <c:v>15.4</c:v>
                </c:pt>
                <c:pt idx="5">
                  <c:v>13</c:v>
                </c:pt>
                <c:pt idx="6">
                  <c:v>30.4</c:v>
                </c:pt>
                <c:pt idx="7">
                  <c:v>13</c:v>
                </c:pt>
                <c:pt idx="8">
                  <c:v>30.8</c:v>
                </c:pt>
                <c:pt idx="9">
                  <c:v>17.100000000000001</c:v>
                </c:pt>
                <c:pt idx="10">
                  <c:v>66</c:v>
                </c:pt>
                <c:pt idx="11">
                  <c:v>7.1</c:v>
                </c:pt>
                <c:pt idx="12">
                  <c:v>108</c:v>
                </c:pt>
                <c:pt idx="13">
                  <c:v>0</c:v>
                </c:pt>
                <c:pt idx="14">
                  <c:v>0</c:v>
                </c:pt>
                <c:pt idx="15">
                  <c:v>67</c:v>
                </c:pt>
                <c:pt idx="16">
                  <c:v>21.7</c:v>
                </c:pt>
                <c:pt idx="17">
                  <c:v>16.100000000000001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</c:v>
                </c:pt>
                <c:pt idx="23">
                  <c:v>4.5</c:v>
                </c:pt>
                <c:pt idx="24">
                  <c:v>5.3</c:v>
                </c:pt>
                <c:pt idx="25">
                  <c:v>1.2</c:v>
                </c:pt>
                <c:pt idx="26">
                  <c:v>0.1</c:v>
                </c:pt>
                <c:pt idx="27">
                  <c:v>65.7</c:v>
                </c:pt>
                <c:pt idx="28">
                  <c:v>1.02</c:v>
                </c:pt>
                <c:pt idx="29">
                  <c:v>14.1</c:v>
                </c:pt>
                <c:pt idx="30">
                  <c:v>17</c:v>
                </c:pt>
                <c:pt idx="31">
                  <c:v>36.299999999999997</c:v>
                </c:pt>
                <c:pt idx="32">
                  <c:v>43</c:v>
                </c:pt>
                <c:pt idx="33">
                  <c:v>89.7</c:v>
                </c:pt>
                <c:pt idx="34">
                  <c:v>154.5</c:v>
                </c:pt>
                <c:pt idx="35">
                  <c:v>94</c:v>
                </c:pt>
                <c:pt idx="36">
                  <c:v>77.7</c:v>
                </c:pt>
                <c:pt idx="37">
                  <c:v>16.5</c:v>
                </c:pt>
                <c:pt idx="38">
                  <c:v>88</c:v>
                </c:pt>
                <c:pt idx="39">
                  <c:v>41.2</c:v>
                </c:pt>
                <c:pt idx="40">
                  <c:v>24</c:v>
                </c:pt>
                <c:pt idx="41">
                  <c:v>9.3000000000000007</c:v>
                </c:pt>
                <c:pt idx="42">
                  <c:v>6</c:v>
                </c:pt>
                <c:pt idx="43">
                  <c:v>3.7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43</c:v>
                </c:pt>
                <c:pt idx="48">
                  <c:v>18.100000000000001</c:v>
                </c:pt>
                <c:pt idx="49">
                  <c:v>0.5</c:v>
                </c:pt>
                <c:pt idx="50">
                  <c:v>1.1000000000000001</c:v>
                </c:pt>
                <c:pt idx="51">
                  <c:v>65</c:v>
                </c:pt>
                <c:pt idx="52">
                  <c:v>31.1</c:v>
                </c:pt>
                <c:pt idx="53">
                  <c:v>30.7</c:v>
                </c:pt>
                <c:pt idx="54">
                  <c:v>61.8</c:v>
                </c:pt>
                <c:pt idx="55">
                  <c:v>112.1</c:v>
                </c:pt>
                <c:pt idx="56">
                  <c:v>34.200000000000003</c:v>
                </c:pt>
                <c:pt idx="57">
                  <c:v>31.2</c:v>
                </c:pt>
                <c:pt idx="58">
                  <c:v>14.2</c:v>
                </c:pt>
                <c:pt idx="59">
                  <c:v>17.8</c:v>
                </c:pt>
                <c:pt idx="60">
                  <c:v>34.200000000000003</c:v>
                </c:pt>
                <c:pt idx="61">
                  <c:v>137.5</c:v>
                </c:pt>
                <c:pt idx="62">
                  <c:v>18.2</c:v>
                </c:pt>
                <c:pt idx="63">
                  <c:v>34.799999999999997</c:v>
                </c:pt>
                <c:pt idx="64">
                  <c:v>0.5</c:v>
                </c:pt>
                <c:pt idx="65">
                  <c:v>0</c:v>
                </c:pt>
                <c:pt idx="66">
                  <c:v>7.6</c:v>
                </c:pt>
                <c:pt idx="67">
                  <c:v>0.1</c:v>
                </c:pt>
                <c:pt idx="68">
                  <c:v>36</c:v>
                </c:pt>
                <c:pt idx="69">
                  <c:v>14.5</c:v>
                </c:pt>
                <c:pt idx="70">
                  <c:v>0.2</c:v>
                </c:pt>
                <c:pt idx="71">
                  <c:v>0</c:v>
                </c:pt>
                <c:pt idx="72">
                  <c:v>0</c:v>
                </c:pt>
                <c:pt idx="73">
                  <c:v>44.1</c:v>
                </c:pt>
                <c:pt idx="74">
                  <c:v>0.2</c:v>
                </c:pt>
                <c:pt idx="75">
                  <c:v>0</c:v>
                </c:pt>
                <c:pt idx="76">
                  <c:v>22.9</c:v>
                </c:pt>
                <c:pt idx="77">
                  <c:v>17.3</c:v>
                </c:pt>
                <c:pt idx="78">
                  <c:v>13.5</c:v>
                </c:pt>
                <c:pt idx="79">
                  <c:v>1.3</c:v>
                </c:pt>
                <c:pt idx="80">
                  <c:v>4.4000000000000004</c:v>
                </c:pt>
                <c:pt idx="81">
                  <c:v>1</c:v>
                </c:pt>
                <c:pt idx="82">
                  <c:v>0</c:v>
                </c:pt>
                <c:pt idx="83">
                  <c:v>27.3</c:v>
                </c:pt>
                <c:pt idx="84">
                  <c:v>0.1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18.5</c:v>
                </c:pt>
                <c:pt idx="92">
                  <c:v>3.7</c:v>
                </c:pt>
                <c:pt idx="93">
                  <c:v>53.7</c:v>
                </c:pt>
                <c:pt idx="94">
                  <c:v>62.6</c:v>
                </c:pt>
                <c:pt idx="95">
                  <c:v>26.5</c:v>
                </c:pt>
                <c:pt idx="96">
                  <c:v>36.9</c:v>
                </c:pt>
                <c:pt idx="97">
                  <c:v>21.7</c:v>
                </c:pt>
                <c:pt idx="98">
                  <c:v>2.9</c:v>
                </c:pt>
                <c:pt idx="99">
                  <c:v>1.1000000000000001</c:v>
                </c:pt>
                <c:pt idx="100">
                  <c:v>0</c:v>
                </c:pt>
                <c:pt idx="101">
                  <c:v>12.2</c:v>
                </c:pt>
                <c:pt idx="102">
                  <c:v>5.4</c:v>
                </c:pt>
                <c:pt idx="103">
                  <c:v>6.4</c:v>
                </c:pt>
                <c:pt idx="104">
                  <c:v>4.8</c:v>
                </c:pt>
                <c:pt idx="105">
                  <c:v>12.4</c:v>
                </c:pt>
                <c:pt idx="106">
                  <c:v>0</c:v>
                </c:pt>
                <c:pt idx="107">
                  <c:v>4.8</c:v>
                </c:pt>
                <c:pt idx="108">
                  <c:v>1.6</c:v>
                </c:pt>
                <c:pt idx="109">
                  <c:v>1.5</c:v>
                </c:pt>
                <c:pt idx="110">
                  <c:v>4.4000000000000004</c:v>
                </c:pt>
                <c:pt idx="111">
                  <c:v>11.7</c:v>
                </c:pt>
                <c:pt idx="112">
                  <c:v>17.600000000000001</c:v>
                </c:pt>
                <c:pt idx="113">
                  <c:v>10.1</c:v>
                </c:pt>
                <c:pt idx="114">
                  <c:v>6.1</c:v>
                </c:pt>
                <c:pt idx="115">
                  <c:v>17.399999999999999</c:v>
                </c:pt>
                <c:pt idx="116">
                  <c:v>0.1</c:v>
                </c:pt>
                <c:pt idx="117">
                  <c:v>0</c:v>
                </c:pt>
                <c:pt idx="118">
                  <c:v>0.2</c:v>
                </c:pt>
                <c:pt idx="119">
                  <c:v>0</c:v>
                </c:pt>
                <c:pt idx="120">
                  <c:v>20.5</c:v>
                </c:pt>
                <c:pt idx="121">
                  <c:v>1</c:v>
                </c:pt>
                <c:pt idx="122">
                  <c:v>15.2</c:v>
                </c:pt>
                <c:pt idx="123">
                  <c:v>1.1000000000000001</c:v>
                </c:pt>
                <c:pt idx="124">
                  <c:v>12.9</c:v>
                </c:pt>
                <c:pt idx="125">
                  <c:v>13</c:v>
                </c:pt>
                <c:pt idx="126">
                  <c:v>11.2</c:v>
                </c:pt>
                <c:pt idx="127">
                  <c:v>25.5</c:v>
                </c:pt>
                <c:pt idx="128">
                  <c:v>0</c:v>
                </c:pt>
                <c:pt idx="129">
                  <c:v>0</c:v>
                </c:pt>
                <c:pt idx="130">
                  <c:v>35.200000000000003</c:v>
                </c:pt>
                <c:pt idx="131">
                  <c:v>0</c:v>
                </c:pt>
                <c:pt idx="132">
                  <c:v>0</c:v>
                </c:pt>
                <c:pt idx="133">
                  <c:v>3.2</c:v>
                </c:pt>
                <c:pt idx="134">
                  <c:v>0.1</c:v>
                </c:pt>
                <c:pt idx="135">
                  <c:v>0</c:v>
                </c:pt>
                <c:pt idx="136">
                  <c:v>0</c:v>
                </c:pt>
                <c:pt idx="137">
                  <c:v>49.8</c:v>
                </c:pt>
                <c:pt idx="138">
                  <c:v>13.9</c:v>
                </c:pt>
                <c:pt idx="139">
                  <c:v>12.8</c:v>
                </c:pt>
                <c:pt idx="140">
                  <c:v>0</c:v>
                </c:pt>
                <c:pt idx="141">
                  <c:v>0</c:v>
                </c:pt>
                <c:pt idx="142">
                  <c:v>1</c:v>
                </c:pt>
                <c:pt idx="143">
                  <c:v>18</c:v>
                </c:pt>
                <c:pt idx="144">
                  <c:v>0.6</c:v>
                </c:pt>
                <c:pt idx="145">
                  <c:v>0</c:v>
                </c:pt>
                <c:pt idx="146">
                  <c:v>0.2</c:v>
                </c:pt>
                <c:pt idx="147">
                  <c:v>0.2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20</c:v>
                </c:pt>
                <c:pt idx="152">
                  <c:v>19.899999999999999</c:v>
                </c:pt>
                <c:pt idx="153">
                  <c:v>10.199999999999999</c:v>
                </c:pt>
                <c:pt idx="154">
                  <c:v>33.5</c:v>
                </c:pt>
                <c:pt idx="155">
                  <c:v>14.5</c:v>
                </c:pt>
                <c:pt idx="156">
                  <c:v>6.3</c:v>
                </c:pt>
                <c:pt idx="157">
                  <c:v>1.9</c:v>
                </c:pt>
                <c:pt idx="158">
                  <c:v>2.2999999999999998</c:v>
                </c:pt>
                <c:pt idx="159">
                  <c:v>0.3</c:v>
                </c:pt>
                <c:pt idx="160">
                  <c:v>0</c:v>
                </c:pt>
                <c:pt idx="161">
                  <c:v>0</c:v>
                </c:pt>
                <c:pt idx="162">
                  <c:v>0.5</c:v>
                </c:pt>
                <c:pt idx="163">
                  <c:v>0</c:v>
                </c:pt>
                <c:pt idx="164">
                  <c:v>0</c:v>
                </c:pt>
                <c:pt idx="165">
                  <c:v>16.2</c:v>
                </c:pt>
                <c:pt idx="166">
                  <c:v>4.3</c:v>
                </c:pt>
                <c:pt idx="167">
                  <c:v>0.2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0.8</c:v>
                </c:pt>
                <c:pt idx="172">
                  <c:v>5</c:v>
                </c:pt>
                <c:pt idx="173">
                  <c:v>1.3</c:v>
                </c:pt>
                <c:pt idx="174">
                  <c:v>3.3</c:v>
                </c:pt>
                <c:pt idx="175">
                  <c:v>0.2</c:v>
                </c:pt>
                <c:pt idx="176">
                  <c:v>0</c:v>
                </c:pt>
                <c:pt idx="177">
                  <c:v>4.5</c:v>
                </c:pt>
                <c:pt idx="178">
                  <c:v>0.4</c:v>
                </c:pt>
                <c:pt idx="179">
                  <c:v>1.6</c:v>
                </c:pt>
                <c:pt idx="180">
                  <c:v>4</c:v>
                </c:pt>
                <c:pt idx="181">
                  <c:v>4.3</c:v>
                </c:pt>
                <c:pt idx="182">
                  <c:v>31.5</c:v>
                </c:pt>
                <c:pt idx="183">
                  <c:v>0</c:v>
                </c:pt>
                <c:pt idx="184">
                  <c:v>14.2</c:v>
                </c:pt>
                <c:pt idx="185">
                  <c:v>2.1</c:v>
                </c:pt>
                <c:pt idx="186">
                  <c:v>1.2</c:v>
                </c:pt>
                <c:pt idx="187">
                  <c:v>0.5</c:v>
                </c:pt>
                <c:pt idx="188">
                  <c:v>0</c:v>
                </c:pt>
                <c:pt idx="189">
                  <c:v>0.8</c:v>
                </c:pt>
                <c:pt idx="190">
                  <c:v>0</c:v>
                </c:pt>
                <c:pt idx="191">
                  <c:v>0.8</c:v>
                </c:pt>
                <c:pt idx="192">
                  <c:v>6.4</c:v>
                </c:pt>
                <c:pt idx="193">
                  <c:v>12</c:v>
                </c:pt>
                <c:pt idx="194">
                  <c:v>65.599999999999994</c:v>
                </c:pt>
                <c:pt idx="195">
                  <c:v>3.8</c:v>
                </c:pt>
                <c:pt idx="196">
                  <c:v>16.600000000000001</c:v>
                </c:pt>
                <c:pt idx="197">
                  <c:v>0</c:v>
                </c:pt>
                <c:pt idx="198">
                  <c:v>0.6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1.5</c:v>
                </c:pt>
                <c:pt idx="206">
                  <c:v>0</c:v>
                </c:pt>
                <c:pt idx="207">
                  <c:v>6.3</c:v>
                </c:pt>
                <c:pt idx="208">
                  <c:v>8.5</c:v>
                </c:pt>
                <c:pt idx="209">
                  <c:v>0.7</c:v>
                </c:pt>
                <c:pt idx="210">
                  <c:v>0.1</c:v>
                </c:pt>
                <c:pt idx="211">
                  <c:v>1.1000000000000001</c:v>
                </c:pt>
                <c:pt idx="212">
                  <c:v>1.9</c:v>
                </c:pt>
                <c:pt idx="213">
                  <c:v>0.2</c:v>
                </c:pt>
                <c:pt idx="214">
                  <c:v>0</c:v>
                </c:pt>
                <c:pt idx="215">
                  <c:v>0.1</c:v>
                </c:pt>
                <c:pt idx="216">
                  <c:v>3.5</c:v>
                </c:pt>
                <c:pt idx="217">
                  <c:v>8.5</c:v>
                </c:pt>
                <c:pt idx="218">
                  <c:v>0.1</c:v>
                </c:pt>
                <c:pt idx="219">
                  <c:v>0.4</c:v>
                </c:pt>
                <c:pt idx="220">
                  <c:v>6.8</c:v>
                </c:pt>
                <c:pt idx="221">
                  <c:v>0</c:v>
                </c:pt>
                <c:pt idx="222">
                  <c:v>0.2</c:v>
                </c:pt>
                <c:pt idx="223">
                  <c:v>1</c:v>
                </c:pt>
                <c:pt idx="224">
                  <c:v>3.8</c:v>
                </c:pt>
                <c:pt idx="225">
                  <c:v>0.2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 formatCode="General">
                  <c:v>0.7</c:v>
                </c:pt>
                <c:pt idx="239" formatCode="General">
                  <c:v>5.2</c:v>
                </c:pt>
                <c:pt idx="240" formatCode="General">
                  <c:v>0.2</c:v>
                </c:pt>
                <c:pt idx="241" formatCode="General">
                  <c:v>0</c:v>
                </c:pt>
                <c:pt idx="242" formatCode="General">
                  <c:v>0.1</c:v>
                </c:pt>
                <c:pt idx="243" formatCode="General">
                  <c:v>0</c:v>
                </c:pt>
                <c:pt idx="244" formatCode="General">
                  <c:v>0</c:v>
                </c:pt>
                <c:pt idx="245" formatCode="General">
                  <c:v>2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0</c:v>
                </c:pt>
                <c:pt idx="249" formatCode="General">
                  <c:v>0</c:v>
                </c:pt>
                <c:pt idx="250" formatCode="General">
                  <c:v>0</c:v>
                </c:pt>
                <c:pt idx="251" formatCode="General">
                  <c:v>0</c:v>
                </c:pt>
                <c:pt idx="252" formatCode="General">
                  <c:v>0</c:v>
                </c:pt>
                <c:pt idx="253" formatCode="General">
                  <c:v>0</c:v>
                </c:pt>
                <c:pt idx="254" formatCode="General">
                  <c:v>0</c:v>
                </c:pt>
                <c:pt idx="255" formatCode="General">
                  <c:v>0</c:v>
                </c:pt>
                <c:pt idx="256" formatCode="General">
                  <c:v>0</c:v>
                </c:pt>
                <c:pt idx="257" formatCode="General">
                  <c:v>1.1000000000000001</c:v>
                </c:pt>
                <c:pt idx="258" formatCode="General">
                  <c:v>0.4</c:v>
                </c:pt>
                <c:pt idx="259" formatCode="General">
                  <c:v>0</c:v>
                </c:pt>
                <c:pt idx="260" formatCode="General">
                  <c:v>4</c:v>
                </c:pt>
                <c:pt idx="261" formatCode="General">
                  <c:v>36.299999999999997</c:v>
                </c:pt>
                <c:pt idx="262" formatCode="General">
                  <c:v>27.9</c:v>
                </c:pt>
                <c:pt idx="263" formatCode="General">
                  <c:v>0.2</c:v>
                </c:pt>
                <c:pt idx="264" formatCode="General">
                  <c:v>0</c:v>
                </c:pt>
                <c:pt idx="265" formatCode="General">
                  <c:v>0</c:v>
                </c:pt>
                <c:pt idx="266" formatCode="General">
                  <c:v>0</c:v>
                </c:pt>
                <c:pt idx="267" formatCode="General">
                  <c:v>0</c:v>
                </c:pt>
                <c:pt idx="268" formatCode="General">
                  <c:v>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 formatCode="General">
                  <c:v>0</c:v>
                </c:pt>
                <c:pt idx="272" formatCode="General">
                  <c:v>0</c:v>
                </c:pt>
                <c:pt idx="273" formatCode="General">
                  <c:v>0</c:v>
                </c:pt>
                <c:pt idx="274" formatCode="General">
                  <c:v>0</c:v>
                </c:pt>
                <c:pt idx="275" formatCode="General">
                  <c:v>2.5</c:v>
                </c:pt>
                <c:pt idx="276" formatCode="General">
                  <c:v>0</c:v>
                </c:pt>
                <c:pt idx="277" formatCode="General">
                  <c:v>2</c:v>
                </c:pt>
                <c:pt idx="278" formatCode="General">
                  <c:v>0.5</c:v>
                </c:pt>
                <c:pt idx="279" formatCode="General">
                  <c:v>0.2</c:v>
                </c:pt>
                <c:pt idx="280" formatCode="General">
                  <c:v>0</c:v>
                </c:pt>
                <c:pt idx="281" formatCode="General">
                  <c:v>0</c:v>
                </c:pt>
                <c:pt idx="282" formatCode="General">
                  <c:v>0</c:v>
                </c:pt>
                <c:pt idx="283" formatCode="General">
                  <c:v>0</c:v>
                </c:pt>
                <c:pt idx="284" formatCode="General">
                  <c:v>0.6</c:v>
                </c:pt>
                <c:pt idx="285" formatCode="General">
                  <c:v>1.2</c:v>
                </c:pt>
                <c:pt idx="286" formatCode="General">
                  <c:v>0</c:v>
                </c:pt>
                <c:pt idx="287" formatCode="General">
                  <c:v>0</c:v>
                </c:pt>
                <c:pt idx="288" formatCode="General">
                  <c:v>31.4</c:v>
                </c:pt>
                <c:pt idx="289" formatCode="General">
                  <c:v>30</c:v>
                </c:pt>
                <c:pt idx="290" formatCode="General">
                  <c:v>8</c:v>
                </c:pt>
                <c:pt idx="291" formatCode="General">
                  <c:v>55.7</c:v>
                </c:pt>
                <c:pt idx="292" formatCode="General">
                  <c:v>28.2</c:v>
                </c:pt>
                <c:pt idx="293" formatCode="General">
                  <c:v>0.89</c:v>
                </c:pt>
                <c:pt idx="294" formatCode="General">
                  <c:v>0</c:v>
                </c:pt>
                <c:pt idx="295" formatCode="General">
                  <c:v>0</c:v>
                </c:pt>
                <c:pt idx="296" formatCode="General">
                  <c:v>0.1</c:v>
                </c:pt>
                <c:pt idx="297" formatCode="General">
                  <c:v>0</c:v>
                </c:pt>
                <c:pt idx="298" formatCode="General">
                  <c:v>0</c:v>
                </c:pt>
                <c:pt idx="299" formatCode="General">
                  <c:v>0</c:v>
                </c:pt>
                <c:pt idx="300" formatCode="General">
                  <c:v>0</c:v>
                </c:pt>
                <c:pt idx="301" formatCode="General">
                  <c:v>0</c:v>
                </c:pt>
                <c:pt idx="302" formatCode="General">
                  <c:v>0</c:v>
                </c:pt>
                <c:pt idx="303" formatCode="General">
                  <c:v>0</c:v>
                </c:pt>
                <c:pt idx="304" formatCode="General">
                  <c:v>0.4</c:v>
                </c:pt>
                <c:pt idx="305" formatCode="General">
                  <c:v>0</c:v>
                </c:pt>
                <c:pt idx="306" formatCode="General">
                  <c:v>0</c:v>
                </c:pt>
                <c:pt idx="307" formatCode="General">
                  <c:v>0</c:v>
                </c:pt>
                <c:pt idx="308" formatCode="General">
                  <c:v>0</c:v>
                </c:pt>
                <c:pt idx="309" formatCode="General">
                  <c:v>0</c:v>
                </c:pt>
                <c:pt idx="310" formatCode="General">
                  <c:v>0</c:v>
                </c:pt>
                <c:pt idx="311" formatCode="General">
                  <c:v>0</c:v>
                </c:pt>
                <c:pt idx="312" formatCode="General">
                  <c:v>55.8</c:v>
                </c:pt>
                <c:pt idx="313" formatCode="General">
                  <c:v>83</c:v>
                </c:pt>
                <c:pt idx="314" formatCode="General">
                  <c:v>19.3</c:v>
                </c:pt>
                <c:pt idx="315" formatCode="General">
                  <c:v>1</c:v>
                </c:pt>
                <c:pt idx="316" formatCode="General">
                  <c:v>9.3000000000000007</c:v>
                </c:pt>
                <c:pt idx="317" formatCode="General">
                  <c:v>3.3</c:v>
                </c:pt>
                <c:pt idx="318" formatCode="General">
                  <c:v>12.9</c:v>
                </c:pt>
                <c:pt idx="319" formatCode="General">
                  <c:v>0.5</c:v>
                </c:pt>
                <c:pt idx="320" formatCode="General">
                  <c:v>0.5</c:v>
                </c:pt>
                <c:pt idx="321" formatCode="General">
                  <c:v>0.2</c:v>
                </c:pt>
                <c:pt idx="322" formatCode="General">
                  <c:v>0</c:v>
                </c:pt>
                <c:pt idx="323" formatCode="General">
                  <c:v>0</c:v>
                </c:pt>
                <c:pt idx="324" formatCode="General">
                  <c:v>10.3</c:v>
                </c:pt>
                <c:pt idx="325" formatCode="General">
                  <c:v>92.5</c:v>
                </c:pt>
                <c:pt idx="326" formatCode="General">
                  <c:v>16.5</c:v>
                </c:pt>
                <c:pt idx="327" formatCode="General">
                  <c:v>9.1</c:v>
                </c:pt>
                <c:pt idx="328" formatCode="General">
                  <c:v>0.6</c:v>
                </c:pt>
                <c:pt idx="329" formatCode="General">
                  <c:v>0</c:v>
                </c:pt>
                <c:pt idx="330" formatCode="General">
                  <c:v>0</c:v>
                </c:pt>
                <c:pt idx="331" formatCode="General">
                  <c:v>17</c:v>
                </c:pt>
                <c:pt idx="332" formatCode="General">
                  <c:v>16.5</c:v>
                </c:pt>
                <c:pt idx="333" formatCode="General">
                  <c:v>0.5</c:v>
                </c:pt>
                <c:pt idx="334" formatCode="General">
                  <c:v>2</c:v>
                </c:pt>
                <c:pt idx="335" formatCode="General">
                  <c:v>0</c:v>
                </c:pt>
                <c:pt idx="336" formatCode="General">
                  <c:v>0</c:v>
                </c:pt>
                <c:pt idx="337" formatCode="General">
                  <c:v>2.2000000000000002</c:v>
                </c:pt>
                <c:pt idx="338" formatCode="General">
                  <c:v>12.7</c:v>
                </c:pt>
                <c:pt idx="339" formatCode="General">
                  <c:v>0</c:v>
                </c:pt>
                <c:pt idx="340" formatCode="General">
                  <c:v>0</c:v>
                </c:pt>
                <c:pt idx="341" formatCode="General">
                  <c:v>0</c:v>
                </c:pt>
                <c:pt idx="342" formatCode="General">
                  <c:v>0</c:v>
                </c:pt>
                <c:pt idx="343" formatCode="General">
                  <c:v>0</c:v>
                </c:pt>
                <c:pt idx="344" formatCode="General">
                  <c:v>0</c:v>
                </c:pt>
                <c:pt idx="345" formatCode="General">
                  <c:v>0.4</c:v>
                </c:pt>
                <c:pt idx="346" formatCode="General">
                  <c:v>2.9</c:v>
                </c:pt>
                <c:pt idx="347" formatCode="General">
                  <c:v>0.7</c:v>
                </c:pt>
                <c:pt idx="348" formatCode="General">
                  <c:v>0.4</c:v>
                </c:pt>
                <c:pt idx="349" formatCode="General">
                  <c:v>0</c:v>
                </c:pt>
                <c:pt idx="350" formatCode="General">
                  <c:v>10.8</c:v>
                </c:pt>
                <c:pt idx="351" formatCode="General">
                  <c:v>6</c:v>
                </c:pt>
                <c:pt idx="352" formatCode="General">
                  <c:v>0.3</c:v>
                </c:pt>
                <c:pt idx="353" formatCode="General">
                  <c:v>0</c:v>
                </c:pt>
                <c:pt idx="354" formatCode="General">
                  <c:v>0</c:v>
                </c:pt>
                <c:pt idx="355" formatCode="General">
                  <c:v>0.6</c:v>
                </c:pt>
                <c:pt idx="356" formatCode="General">
                  <c:v>22.5</c:v>
                </c:pt>
                <c:pt idx="357" formatCode="General">
                  <c:v>1.4</c:v>
                </c:pt>
                <c:pt idx="358" formatCode="General">
                  <c:v>0.1</c:v>
                </c:pt>
                <c:pt idx="359" formatCode="General">
                  <c:v>0</c:v>
                </c:pt>
                <c:pt idx="360" formatCode="General">
                  <c:v>0</c:v>
                </c:pt>
                <c:pt idx="361" formatCode="General">
                  <c:v>0</c:v>
                </c:pt>
                <c:pt idx="362" formatCode="General">
                  <c:v>0</c:v>
                </c:pt>
                <c:pt idx="363" formatCode="General">
                  <c:v>0.7</c:v>
                </c:pt>
                <c:pt idx="364" formatCode="General">
                  <c:v>0</c:v>
                </c:pt>
                <c:pt idx="365" formatCode="General">
                  <c:v>0</c:v>
                </c:pt>
                <c:pt idx="366" formatCode="General">
                  <c:v>0</c:v>
                </c:pt>
                <c:pt idx="367" formatCode="General">
                  <c:v>0.7</c:v>
                </c:pt>
                <c:pt idx="368" formatCode="General">
                  <c:v>0</c:v>
                </c:pt>
                <c:pt idx="369" formatCode="General">
                  <c:v>15.1</c:v>
                </c:pt>
                <c:pt idx="370" formatCode="General">
                  <c:v>58</c:v>
                </c:pt>
                <c:pt idx="371" formatCode="General">
                  <c:v>8.4</c:v>
                </c:pt>
                <c:pt idx="372" formatCode="General">
                  <c:v>1.6</c:v>
                </c:pt>
                <c:pt idx="373" formatCode="General">
                  <c:v>16.2</c:v>
                </c:pt>
                <c:pt idx="374" formatCode="General">
                  <c:v>34.4</c:v>
                </c:pt>
                <c:pt idx="375" formatCode="General">
                  <c:v>38.9</c:v>
                </c:pt>
                <c:pt idx="376" formatCode="General">
                  <c:v>14</c:v>
                </c:pt>
                <c:pt idx="377" formatCode="General">
                  <c:v>1.4</c:v>
                </c:pt>
                <c:pt idx="378" formatCode="General">
                  <c:v>0.1</c:v>
                </c:pt>
                <c:pt idx="379" formatCode="General">
                  <c:v>0</c:v>
                </c:pt>
                <c:pt idx="380" formatCode="General">
                  <c:v>0.2</c:v>
                </c:pt>
                <c:pt idx="381" formatCode="General">
                  <c:v>32.799999999999997</c:v>
                </c:pt>
                <c:pt idx="382" formatCode="General">
                  <c:v>28.7</c:v>
                </c:pt>
                <c:pt idx="383" formatCode="General">
                  <c:v>111.6</c:v>
                </c:pt>
                <c:pt idx="384" formatCode="General">
                  <c:v>129</c:v>
                </c:pt>
                <c:pt idx="385" formatCode="General">
                  <c:v>213.6</c:v>
                </c:pt>
                <c:pt idx="386" formatCode="General">
                  <c:v>69</c:v>
                </c:pt>
                <c:pt idx="387" formatCode="General">
                  <c:v>67.599999999999994</c:v>
                </c:pt>
                <c:pt idx="388" formatCode="General">
                  <c:v>85.6</c:v>
                </c:pt>
                <c:pt idx="389" formatCode="General">
                  <c:v>97.3</c:v>
                </c:pt>
                <c:pt idx="390" formatCode="General">
                  <c:v>44</c:v>
                </c:pt>
                <c:pt idx="391" formatCode="General">
                  <c:v>34.5</c:v>
                </c:pt>
                <c:pt idx="392" formatCode="General">
                  <c:v>44.4</c:v>
                </c:pt>
                <c:pt idx="393" formatCode="General">
                  <c:v>3.1</c:v>
                </c:pt>
                <c:pt idx="394" formatCode="General">
                  <c:v>0.1</c:v>
                </c:pt>
                <c:pt idx="395" formatCode="General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F-4469-9807-42AA0D55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868616"/>
        <c:axId val="472870576"/>
      </c:barChart>
      <c:dateAx>
        <c:axId val="47286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7008858267716536"/>
              <c:y val="0.93251243350082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d/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870576"/>
        <c:crosses val="autoZero"/>
        <c:auto val="1"/>
        <c:lblOffset val="100"/>
        <c:baseTimeUnit val="days"/>
      </c:dateAx>
      <c:valAx>
        <c:axId val="47287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/>
                  <a:t>Daily rainfall (mm)</a:t>
                </a:r>
              </a:p>
            </c:rich>
          </c:tx>
          <c:layout>
            <c:manualLayout>
              <c:xMode val="edge"/>
              <c:yMode val="edge"/>
              <c:x val="3.1944444444444442E-2"/>
              <c:y val="0.31886524822695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868616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DRO Rain Monthly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Rain Gauge Data'!$A$37</c:f>
              <c:strCache>
                <c:ptCount val="1"/>
                <c:pt idx="0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 Rain Gauge Data'!$B$4:$N$4</c:f>
              <c:strCache>
                <c:ptCount val="12"/>
                <c:pt idx="0">
                  <c:v>Jan</c:v>
                </c:pt>
                <c:pt idx="1">
                  <c:v>Feb </c:v>
                </c:pt>
                <c:pt idx="2">
                  <c:v>Mar</c:v>
                </c:pt>
                <c:pt idx="3">
                  <c:v>Apr</c:v>
                </c:pt>
                <c:pt idx="4">
                  <c:v>May 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 Rain Gauge Data'!$B$37:$N$37</c:f>
              <c:numCache>
                <c:formatCode>General</c:formatCode>
                <c:ptCount val="13"/>
                <c:pt idx="0">
                  <c:v>779.7</c:v>
                </c:pt>
                <c:pt idx="1">
                  <c:v>1132.6999999999998</c:v>
                </c:pt>
                <c:pt idx="2">
                  <c:v>543.89999999999986</c:v>
                </c:pt>
                <c:pt idx="3">
                  <c:v>360</c:v>
                </c:pt>
                <c:pt idx="4">
                  <c:v>269.79999999999995</c:v>
                </c:pt>
                <c:pt idx="5">
                  <c:v>158.5</c:v>
                </c:pt>
                <c:pt idx="6">
                  <c:v>331.49999999999994</c:v>
                </c:pt>
                <c:pt idx="7">
                  <c:v>203.79999999999998</c:v>
                </c:pt>
                <c:pt idx="8">
                  <c:v>243.6</c:v>
                </c:pt>
                <c:pt idx="9">
                  <c:v>61.900000000000006</c:v>
                </c:pt>
                <c:pt idx="10">
                  <c:v>88.6</c:v>
                </c:pt>
                <c:pt idx="11">
                  <c:v>1400.5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61B-BEA8-997EB95D1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010224"/>
        <c:axId val="561664704"/>
      </c:barChart>
      <c:catAx>
        <c:axId val="56801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664704"/>
        <c:crosses val="autoZero"/>
        <c:auto val="1"/>
        <c:lblAlgn val="ctr"/>
        <c:lblOffset val="100"/>
        <c:noMultiLvlLbl val="0"/>
      </c:catAx>
      <c:valAx>
        <c:axId val="56166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1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2024 Monthly Rainfall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Rain Gauge Data'!$A$36</c:f>
              <c:strCache>
                <c:ptCount val="1"/>
                <c:pt idx="0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Rain Gauge Data'!$B$3:$M$3</c:f>
              <c:strCache>
                <c:ptCount val="12"/>
                <c:pt idx="0">
                  <c:v>Jan</c:v>
                </c:pt>
                <c:pt idx="1">
                  <c:v>Feb </c:v>
                </c:pt>
                <c:pt idx="2">
                  <c:v>Mar</c:v>
                </c:pt>
                <c:pt idx="3">
                  <c:v>Apr</c:v>
                </c:pt>
                <c:pt idx="4">
                  <c:v>May 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 Rain Gauge Data'!$B$36:$M$36</c:f>
              <c:numCache>
                <c:formatCode>General</c:formatCode>
                <c:ptCount val="12"/>
                <c:pt idx="0">
                  <c:v>874.69999999999993</c:v>
                </c:pt>
                <c:pt idx="1">
                  <c:v>768.6</c:v>
                </c:pt>
                <c:pt idx="2">
                  <c:v>1617.2999999999997</c:v>
                </c:pt>
                <c:pt idx="3">
                  <c:v>159.6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2-4850-A813-7F6083228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1266656"/>
        <c:axId val="561659904"/>
      </c:barChart>
      <c:catAx>
        <c:axId val="56126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659904"/>
        <c:crosses val="autoZero"/>
        <c:auto val="1"/>
        <c:lblAlgn val="ctr"/>
        <c:lblOffset val="100"/>
        <c:noMultiLvlLbl val="0"/>
      </c:catAx>
      <c:valAx>
        <c:axId val="56165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Rain Total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26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190499</xdr:rowOff>
    </xdr:from>
    <xdr:to>
      <xdr:col>20</xdr:col>
      <xdr:colOff>0</xdr:colOff>
      <xdr:row>27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409575</xdr:colOff>
      <xdr:row>5</xdr:row>
      <xdr:rowOff>185737</xdr:rowOff>
    </xdr:from>
    <xdr:to>
      <xdr:col>22</xdr:col>
      <xdr:colOff>104775</xdr:colOff>
      <xdr:row>20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2537B9-C57C-20AA-5175-2E086E38D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4</xdr:row>
      <xdr:rowOff>61912</xdr:rowOff>
    </xdr:from>
    <xdr:to>
      <xdr:col>21</xdr:col>
      <xdr:colOff>342900</xdr:colOff>
      <xdr:row>18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992B9-1A87-728F-9070-664CF2C70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0"/>
  <sheetViews>
    <sheetView topLeftCell="A4" workbookViewId="0">
      <selection activeCell="A2" sqref="A2"/>
    </sheetView>
  </sheetViews>
  <sheetFormatPr baseColWidth="10" defaultColWidth="8.6640625" defaultRowHeight="15" x14ac:dyDescent="0.2"/>
  <cols>
    <col min="1" max="1" width="10.6640625" style="1" bestFit="1" customWidth="1"/>
  </cols>
  <sheetData>
    <row r="2" spans="1:17" x14ac:dyDescent="0.2">
      <c r="A2" s="8" t="s">
        <v>35</v>
      </c>
    </row>
    <row r="4" spans="1:17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/>
      <c r="O4" s="7"/>
      <c r="P4" s="7"/>
      <c r="Q4" s="7"/>
    </row>
    <row r="5" spans="1:17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  <c r="N5" s="7"/>
      <c r="O5" s="19" t="s">
        <v>33</v>
      </c>
      <c r="P5" s="7"/>
      <c r="Q5" s="7"/>
    </row>
    <row r="6" spans="1:17" s="1" customFormat="1" x14ac:dyDescent="0.2">
      <c r="A6" s="4">
        <v>1</v>
      </c>
      <c r="B6" s="20">
        <v>0</v>
      </c>
      <c r="C6" s="5">
        <v>36.299999999999997</v>
      </c>
      <c r="D6" s="5">
        <v>17.8</v>
      </c>
      <c r="E6" s="5">
        <v>0.5</v>
      </c>
      <c r="F6" s="5">
        <v>20.5</v>
      </c>
      <c r="G6" s="5">
        <v>20</v>
      </c>
      <c r="H6" s="5">
        <v>4.3</v>
      </c>
      <c r="I6" s="5">
        <v>1.9</v>
      </c>
      <c r="J6" s="5">
        <v>0</v>
      </c>
      <c r="K6" s="5">
        <v>0</v>
      </c>
      <c r="L6" s="5">
        <v>0.4</v>
      </c>
      <c r="M6" s="5">
        <v>2</v>
      </c>
      <c r="N6" s="5"/>
      <c r="O6" s="20" t="s">
        <v>34</v>
      </c>
      <c r="P6" s="5"/>
      <c r="Q6" s="5"/>
    </row>
    <row r="7" spans="1:17" s="1" customFormat="1" x14ac:dyDescent="0.2">
      <c r="A7" s="4">
        <v>2</v>
      </c>
      <c r="B7" s="18">
        <v>0.8</v>
      </c>
      <c r="C7" s="5">
        <v>43</v>
      </c>
      <c r="D7" s="5">
        <v>34.200000000000003</v>
      </c>
      <c r="E7" s="5">
        <v>18.5</v>
      </c>
      <c r="F7" s="5">
        <v>1</v>
      </c>
      <c r="G7" s="5">
        <v>19.899999999999999</v>
      </c>
      <c r="H7" s="5">
        <v>10</v>
      </c>
      <c r="I7" s="5">
        <v>0.2</v>
      </c>
      <c r="J7" s="5">
        <v>0</v>
      </c>
      <c r="K7" s="5">
        <v>0</v>
      </c>
      <c r="L7" s="5" t="s">
        <v>6</v>
      </c>
      <c r="M7" s="5">
        <v>0</v>
      </c>
      <c r="N7" s="5"/>
      <c r="O7" s="5"/>
      <c r="P7" s="5"/>
      <c r="Q7" s="5"/>
    </row>
    <row r="8" spans="1:17" s="1" customFormat="1" x14ac:dyDescent="0.2">
      <c r="A8" s="4">
        <v>3</v>
      </c>
      <c r="B8" s="18">
        <v>30.6</v>
      </c>
      <c r="C8" s="5">
        <v>89.7</v>
      </c>
      <c r="D8" s="5">
        <v>137.5</v>
      </c>
      <c r="E8" s="5">
        <v>3.7</v>
      </c>
      <c r="F8" s="5">
        <v>15.2</v>
      </c>
      <c r="G8" s="5">
        <v>10.199999999999999</v>
      </c>
      <c r="H8" s="5">
        <v>21.5</v>
      </c>
      <c r="I8" s="5">
        <v>0</v>
      </c>
      <c r="J8" s="5">
        <v>2</v>
      </c>
      <c r="K8" s="5">
        <v>2.5</v>
      </c>
      <c r="L8" s="5" t="s">
        <v>6</v>
      </c>
      <c r="M8" s="5">
        <v>0</v>
      </c>
      <c r="N8" s="5"/>
      <c r="O8" s="5"/>
      <c r="P8" s="5"/>
      <c r="Q8" s="5"/>
    </row>
    <row r="9" spans="1:17" s="1" customFormat="1" x14ac:dyDescent="0.2">
      <c r="A9" s="4">
        <v>4</v>
      </c>
      <c r="B9" s="18">
        <v>12.8</v>
      </c>
      <c r="C9" s="5">
        <v>154.5</v>
      </c>
      <c r="D9" s="5">
        <v>18.2</v>
      </c>
      <c r="E9" s="5">
        <v>53.7</v>
      </c>
      <c r="F9" s="5">
        <v>1.1000000000000001</v>
      </c>
      <c r="G9" s="5">
        <v>33.5</v>
      </c>
      <c r="H9" s="5">
        <v>14.2</v>
      </c>
      <c r="I9" s="5" t="s">
        <v>6</v>
      </c>
      <c r="J9" s="5">
        <v>0</v>
      </c>
      <c r="K9" s="5">
        <v>0</v>
      </c>
      <c r="L9" s="5">
        <v>0</v>
      </c>
      <c r="M9" s="5">
        <v>2.2000000000000002</v>
      </c>
      <c r="N9" s="5"/>
      <c r="O9" s="5"/>
      <c r="P9" s="5"/>
      <c r="Q9" s="5"/>
    </row>
    <row r="10" spans="1:17" s="1" customFormat="1" x14ac:dyDescent="0.2">
      <c r="A10" s="4">
        <v>5</v>
      </c>
      <c r="B10" s="18">
        <v>15.4</v>
      </c>
      <c r="C10" s="5">
        <v>94</v>
      </c>
      <c r="D10" s="5">
        <v>34.799999999999997</v>
      </c>
      <c r="E10" s="5">
        <v>62.6</v>
      </c>
      <c r="F10" s="5">
        <v>12.9</v>
      </c>
      <c r="G10" s="5">
        <v>14.5</v>
      </c>
      <c r="H10" s="5">
        <v>2.1</v>
      </c>
      <c r="I10" s="5">
        <v>3.5</v>
      </c>
      <c r="J10" s="5">
        <v>0</v>
      </c>
      <c r="K10" s="5">
        <v>2</v>
      </c>
      <c r="L10" s="5">
        <v>0</v>
      </c>
      <c r="M10" s="5">
        <v>12.7</v>
      </c>
      <c r="N10" s="5"/>
      <c r="O10" s="5"/>
      <c r="P10" s="5"/>
      <c r="Q10" s="5"/>
    </row>
    <row r="11" spans="1:17" s="1" customFormat="1" x14ac:dyDescent="0.2">
      <c r="A11" s="4">
        <v>6</v>
      </c>
      <c r="B11" s="18">
        <v>13</v>
      </c>
      <c r="C11" s="5">
        <v>77.7</v>
      </c>
      <c r="D11" s="5">
        <v>0.5</v>
      </c>
      <c r="E11" s="5">
        <v>26.5</v>
      </c>
      <c r="F11" s="5">
        <v>13</v>
      </c>
      <c r="G11" s="5">
        <v>6.3</v>
      </c>
      <c r="H11" s="5">
        <v>1.2</v>
      </c>
      <c r="I11" s="5">
        <v>8.5</v>
      </c>
      <c r="J11" s="5">
        <v>0</v>
      </c>
      <c r="K11" s="5">
        <v>0.5</v>
      </c>
      <c r="L11" s="5">
        <v>0</v>
      </c>
      <c r="M11" s="5">
        <v>0</v>
      </c>
      <c r="N11" s="5"/>
      <c r="O11" s="5"/>
      <c r="P11" s="5"/>
      <c r="Q11" s="5"/>
    </row>
    <row r="12" spans="1:17" s="1" customFormat="1" x14ac:dyDescent="0.2">
      <c r="A12" s="4">
        <v>7</v>
      </c>
      <c r="B12" s="18">
        <v>30.4</v>
      </c>
      <c r="C12" s="5">
        <v>16.5</v>
      </c>
      <c r="D12" s="5">
        <v>0</v>
      </c>
      <c r="E12" s="5">
        <v>36.9</v>
      </c>
      <c r="F12" s="5">
        <v>11.2</v>
      </c>
      <c r="G12" s="5">
        <v>1.9</v>
      </c>
      <c r="H12" s="5">
        <v>0.5</v>
      </c>
      <c r="I12" s="5">
        <v>0.1</v>
      </c>
      <c r="J12" s="5">
        <v>0</v>
      </c>
      <c r="K12" s="5">
        <v>0.2</v>
      </c>
      <c r="L12" s="5">
        <v>0</v>
      </c>
      <c r="M12" s="5" t="s">
        <v>6</v>
      </c>
      <c r="N12" s="5"/>
      <c r="O12" s="5"/>
      <c r="P12" s="5"/>
      <c r="Q12" s="5"/>
    </row>
    <row r="13" spans="1:17" s="1" customFormat="1" x14ac:dyDescent="0.2">
      <c r="A13" s="4">
        <v>8</v>
      </c>
      <c r="B13" s="18">
        <v>13</v>
      </c>
      <c r="C13" s="5">
        <v>88</v>
      </c>
      <c r="D13" s="5">
        <v>7.6</v>
      </c>
      <c r="E13" s="5">
        <v>21.7</v>
      </c>
      <c r="F13" s="5">
        <v>25.5</v>
      </c>
      <c r="G13" s="5">
        <v>2.2999999999999998</v>
      </c>
      <c r="H13" s="5">
        <v>0</v>
      </c>
      <c r="I13" s="5">
        <v>0.4</v>
      </c>
      <c r="J13" s="5">
        <v>0</v>
      </c>
      <c r="K13" s="5">
        <v>0</v>
      </c>
      <c r="L13" s="5">
        <v>0</v>
      </c>
      <c r="M13" s="5">
        <v>0</v>
      </c>
      <c r="N13" s="5"/>
      <c r="O13" s="5"/>
      <c r="P13" s="5"/>
      <c r="Q13" s="5"/>
    </row>
    <row r="14" spans="1:17" s="1" customFormat="1" x14ac:dyDescent="0.2">
      <c r="A14" s="4">
        <v>9</v>
      </c>
      <c r="B14" s="18">
        <v>30.8</v>
      </c>
      <c r="C14" s="5">
        <v>41.2</v>
      </c>
      <c r="D14" s="5">
        <v>0.1</v>
      </c>
      <c r="E14" s="5">
        <v>2.9</v>
      </c>
      <c r="F14" s="5">
        <v>0</v>
      </c>
      <c r="G14" s="5">
        <v>0.3</v>
      </c>
      <c r="H14" s="5">
        <v>0.8</v>
      </c>
      <c r="I14" s="5">
        <v>6.8</v>
      </c>
      <c r="J14" s="5">
        <v>0</v>
      </c>
      <c r="K14" s="5">
        <v>0</v>
      </c>
      <c r="L14" s="5">
        <v>55.8</v>
      </c>
      <c r="M14" s="5">
        <v>0</v>
      </c>
      <c r="N14" s="5"/>
      <c r="O14" s="5"/>
      <c r="P14" s="5"/>
      <c r="Q14" s="5"/>
    </row>
    <row r="15" spans="1:17" s="1" customFormat="1" x14ac:dyDescent="0.2">
      <c r="A15" s="4">
        <v>10</v>
      </c>
      <c r="B15" s="5">
        <v>17.100000000000001</v>
      </c>
      <c r="C15" s="5">
        <v>24</v>
      </c>
      <c r="D15" s="5">
        <v>36</v>
      </c>
      <c r="E15" s="5">
        <v>1.1000000000000001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83</v>
      </c>
      <c r="M15" s="5">
        <v>0</v>
      </c>
      <c r="N15" s="5"/>
      <c r="O15" s="5"/>
      <c r="P15" s="5"/>
      <c r="Q15" s="5"/>
    </row>
    <row r="16" spans="1:17" s="1" customFormat="1" x14ac:dyDescent="0.2">
      <c r="A16" s="4">
        <v>11</v>
      </c>
      <c r="B16" s="5">
        <v>66</v>
      </c>
      <c r="C16" s="5">
        <v>9.3000000000000007</v>
      </c>
      <c r="D16" s="5">
        <v>14.5</v>
      </c>
      <c r="E16" s="5">
        <v>0</v>
      </c>
      <c r="F16" s="5">
        <v>35.200000000000003</v>
      </c>
      <c r="G16" s="5">
        <v>0</v>
      </c>
      <c r="H16" s="5">
        <v>0.8</v>
      </c>
      <c r="I16" s="5">
        <v>0.2</v>
      </c>
      <c r="J16" s="5">
        <v>0</v>
      </c>
      <c r="K16" s="5">
        <v>0</v>
      </c>
      <c r="L16" s="5">
        <v>19.3</v>
      </c>
      <c r="M16" s="5">
        <v>0</v>
      </c>
      <c r="N16" s="5"/>
      <c r="O16" s="5"/>
      <c r="P16" s="5"/>
      <c r="Q16" s="5"/>
    </row>
    <row r="17" spans="1:17" s="1" customFormat="1" x14ac:dyDescent="0.2">
      <c r="A17" s="4">
        <v>12</v>
      </c>
      <c r="B17" s="5">
        <v>7.1</v>
      </c>
      <c r="C17" s="5">
        <v>6</v>
      </c>
      <c r="D17" s="5">
        <v>0.2</v>
      </c>
      <c r="E17" s="5">
        <v>12.2</v>
      </c>
      <c r="F17" s="5">
        <v>0</v>
      </c>
      <c r="G17" s="5">
        <v>0.5</v>
      </c>
      <c r="H17" s="5">
        <v>6.4</v>
      </c>
      <c r="I17" s="5">
        <v>1</v>
      </c>
      <c r="J17" s="5">
        <v>0</v>
      </c>
      <c r="K17" s="5">
        <v>0.6</v>
      </c>
      <c r="L17" s="5">
        <v>1</v>
      </c>
      <c r="M17" s="5">
        <v>0.4</v>
      </c>
      <c r="N17" s="5"/>
      <c r="O17" s="5"/>
      <c r="P17" s="5"/>
      <c r="Q17" s="5"/>
    </row>
    <row r="18" spans="1:17" s="1" customFormat="1" x14ac:dyDescent="0.2">
      <c r="A18" s="4">
        <v>13</v>
      </c>
      <c r="B18" s="5">
        <v>1.8</v>
      </c>
      <c r="C18" s="5">
        <v>3.7</v>
      </c>
      <c r="D18" s="5">
        <v>0</v>
      </c>
      <c r="E18" s="5">
        <v>5.4</v>
      </c>
      <c r="F18" s="5">
        <v>0</v>
      </c>
      <c r="G18" s="5">
        <v>0</v>
      </c>
      <c r="H18" s="5">
        <v>13</v>
      </c>
      <c r="I18" s="5">
        <v>3.8</v>
      </c>
      <c r="J18" s="5">
        <v>0</v>
      </c>
      <c r="K18" s="5">
        <v>1.2</v>
      </c>
      <c r="L18" s="5">
        <v>9.3000000000000007</v>
      </c>
      <c r="M18" s="5">
        <v>2.9</v>
      </c>
      <c r="N18" s="5"/>
      <c r="O18" s="5"/>
      <c r="P18" s="5"/>
      <c r="Q18" s="5"/>
    </row>
    <row r="19" spans="1:17" s="1" customFormat="1" x14ac:dyDescent="0.2">
      <c r="A19" s="4">
        <v>14</v>
      </c>
      <c r="B19" s="5" t="s">
        <v>6</v>
      </c>
      <c r="C19" s="5" t="s">
        <v>6</v>
      </c>
      <c r="D19" s="5">
        <v>0</v>
      </c>
      <c r="E19" s="5">
        <v>6.4</v>
      </c>
      <c r="F19" s="5">
        <v>3.2</v>
      </c>
      <c r="G19" s="5">
        <v>0</v>
      </c>
      <c r="H19" s="5">
        <v>65.599999999999994</v>
      </c>
      <c r="I19" s="5">
        <v>0.2</v>
      </c>
      <c r="J19" s="5">
        <v>0</v>
      </c>
      <c r="K19" s="5">
        <v>0</v>
      </c>
      <c r="L19" s="5">
        <v>3.3</v>
      </c>
      <c r="M19" s="5">
        <v>0.7</v>
      </c>
      <c r="N19" s="5"/>
      <c r="O19" s="5"/>
      <c r="P19" s="5"/>
      <c r="Q19" s="5"/>
    </row>
    <row r="20" spans="1:17" s="1" customFormat="1" x14ac:dyDescent="0.2">
      <c r="A20" s="4">
        <v>15</v>
      </c>
      <c r="B20" s="5">
        <v>0</v>
      </c>
      <c r="C20" s="5">
        <v>0</v>
      </c>
      <c r="D20" s="5">
        <v>44.1</v>
      </c>
      <c r="E20" s="5">
        <v>4.8</v>
      </c>
      <c r="F20" s="5">
        <v>0.1</v>
      </c>
      <c r="G20" s="5">
        <v>16.2</v>
      </c>
      <c r="H20" s="5">
        <v>3.8</v>
      </c>
      <c r="I20" s="5">
        <v>0</v>
      </c>
      <c r="J20" s="5">
        <v>0.2</v>
      </c>
      <c r="K20" s="5">
        <v>0</v>
      </c>
      <c r="L20" s="5">
        <v>12.9</v>
      </c>
      <c r="M20" s="5">
        <v>0.4</v>
      </c>
      <c r="N20" s="5"/>
      <c r="O20" s="5"/>
      <c r="P20" s="5"/>
      <c r="Q20" s="5"/>
    </row>
    <row r="21" spans="1:17" s="1" customFormat="1" x14ac:dyDescent="0.2">
      <c r="A21" s="4">
        <v>16</v>
      </c>
      <c r="B21" s="5">
        <v>67</v>
      </c>
      <c r="C21" s="5">
        <v>0</v>
      </c>
      <c r="D21" s="5">
        <v>0.2</v>
      </c>
      <c r="E21" s="5">
        <v>12.4</v>
      </c>
      <c r="F21" s="5">
        <v>0</v>
      </c>
      <c r="G21" s="5">
        <v>4.3</v>
      </c>
      <c r="H21" s="5">
        <v>16.600000000000001</v>
      </c>
      <c r="I21" s="5">
        <v>0</v>
      </c>
      <c r="J21" s="5">
        <v>0.4</v>
      </c>
      <c r="K21" s="5">
        <v>31.4</v>
      </c>
      <c r="L21" s="5">
        <v>0.5</v>
      </c>
      <c r="M21" s="5">
        <v>0</v>
      </c>
      <c r="N21" s="5"/>
      <c r="O21" s="5"/>
      <c r="P21" s="5"/>
      <c r="Q21" s="5"/>
    </row>
    <row r="22" spans="1:17" s="1" customFormat="1" x14ac:dyDescent="0.2">
      <c r="A22" s="4">
        <v>17</v>
      </c>
      <c r="B22" s="5">
        <v>21.7</v>
      </c>
      <c r="C22" s="5">
        <v>43</v>
      </c>
      <c r="D22" s="5">
        <v>0</v>
      </c>
      <c r="E22" s="5">
        <v>0</v>
      </c>
      <c r="F22" s="5">
        <v>0</v>
      </c>
      <c r="G22" s="5">
        <v>0.2</v>
      </c>
      <c r="H22" s="5">
        <v>0</v>
      </c>
      <c r="I22" s="5">
        <v>0</v>
      </c>
      <c r="J22" s="5">
        <v>0</v>
      </c>
      <c r="K22" s="5">
        <v>30</v>
      </c>
      <c r="L22" s="5">
        <v>0.5</v>
      </c>
      <c r="M22" s="5">
        <v>10.8</v>
      </c>
      <c r="N22" s="5"/>
      <c r="O22" s="5"/>
      <c r="P22" s="5"/>
      <c r="Q22" s="5"/>
    </row>
    <row r="23" spans="1:17" s="1" customFormat="1" x14ac:dyDescent="0.2">
      <c r="A23" s="4">
        <v>18</v>
      </c>
      <c r="B23" s="5">
        <v>16.100000000000001</v>
      </c>
      <c r="C23" s="5">
        <v>18.100000000000001</v>
      </c>
      <c r="D23" s="5">
        <v>22.9</v>
      </c>
      <c r="E23" s="5">
        <v>4.8</v>
      </c>
      <c r="F23" s="5">
        <v>49.8</v>
      </c>
      <c r="G23" s="5">
        <v>0</v>
      </c>
      <c r="H23" s="5">
        <v>0.6</v>
      </c>
      <c r="I23" s="5">
        <v>0</v>
      </c>
      <c r="J23" s="5">
        <v>4</v>
      </c>
      <c r="K23" s="5">
        <v>8</v>
      </c>
      <c r="L23" s="5">
        <v>0.2</v>
      </c>
      <c r="M23" s="5">
        <v>6</v>
      </c>
      <c r="N23" s="5"/>
      <c r="O23" s="5"/>
      <c r="P23" s="5"/>
      <c r="Q23" s="5"/>
    </row>
    <row r="24" spans="1:17" s="1" customFormat="1" x14ac:dyDescent="0.2">
      <c r="A24" s="4">
        <v>19</v>
      </c>
      <c r="B24" s="5">
        <v>0</v>
      </c>
      <c r="C24" s="5">
        <v>0.5</v>
      </c>
      <c r="D24" s="5">
        <v>17.3</v>
      </c>
      <c r="E24" s="5">
        <v>1.6</v>
      </c>
      <c r="F24" s="5">
        <v>13.9</v>
      </c>
      <c r="G24" s="5">
        <v>0</v>
      </c>
      <c r="H24" s="5">
        <v>0</v>
      </c>
      <c r="I24" s="5">
        <v>0</v>
      </c>
      <c r="J24" s="5">
        <v>36.299999999999997</v>
      </c>
      <c r="K24" s="5">
        <v>55.7</v>
      </c>
      <c r="L24" s="5">
        <v>0</v>
      </c>
      <c r="M24" s="5">
        <v>0.3</v>
      </c>
      <c r="N24" s="5"/>
      <c r="O24" s="5"/>
      <c r="P24" s="5"/>
      <c r="Q24" s="5"/>
    </row>
    <row r="25" spans="1:17" s="1" customFormat="1" x14ac:dyDescent="0.2">
      <c r="A25" s="4">
        <v>20</v>
      </c>
      <c r="B25" s="5">
        <v>0</v>
      </c>
      <c r="C25" s="5">
        <v>1.1000000000000001</v>
      </c>
      <c r="D25" s="5">
        <v>13.5</v>
      </c>
      <c r="E25" s="5">
        <v>1.5</v>
      </c>
      <c r="F25" s="5">
        <v>12.8</v>
      </c>
      <c r="G25" s="5">
        <v>0</v>
      </c>
      <c r="H25" s="5">
        <v>0</v>
      </c>
      <c r="I25" s="5">
        <v>0</v>
      </c>
      <c r="J25" s="5">
        <v>27.9</v>
      </c>
      <c r="K25" s="5">
        <v>28.2</v>
      </c>
      <c r="L25" s="5">
        <v>0</v>
      </c>
      <c r="M25" s="5">
        <v>0</v>
      </c>
      <c r="N25" s="5"/>
      <c r="O25" s="5"/>
      <c r="P25" s="5"/>
      <c r="Q25" s="5"/>
    </row>
    <row r="26" spans="1:17" s="1" customFormat="1" x14ac:dyDescent="0.2">
      <c r="A26" s="4">
        <v>21</v>
      </c>
      <c r="B26" s="5">
        <v>0</v>
      </c>
      <c r="C26" s="5">
        <v>6.5</v>
      </c>
      <c r="D26" s="5">
        <v>1.3</v>
      </c>
      <c r="E26" s="5">
        <v>4.4000000000000004</v>
      </c>
      <c r="F26" s="5">
        <v>0</v>
      </c>
      <c r="G26" s="5">
        <v>0.8</v>
      </c>
      <c r="H26" s="5">
        <v>0</v>
      </c>
      <c r="I26" s="5">
        <v>0</v>
      </c>
      <c r="J26" s="5">
        <v>0.2</v>
      </c>
      <c r="K26" s="5">
        <v>34.200000000000003</v>
      </c>
      <c r="L26" s="5">
        <v>10.3</v>
      </c>
      <c r="M26" s="5">
        <v>0</v>
      </c>
      <c r="N26" s="5"/>
      <c r="O26" s="5"/>
      <c r="P26" s="5"/>
      <c r="Q26" s="5"/>
    </row>
    <row r="27" spans="1:17" s="1" customFormat="1" x14ac:dyDescent="0.2">
      <c r="A27" s="4">
        <v>22</v>
      </c>
      <c r="B27" s="5">
        <v>0</v>
      </c>
      <c r="C27" s="5">
        <v>31.1</v>
      </c>
      <c r="D27" s="5">
        <v>4.4000000000000004</v>
      </c>
      <c r="E27" s="5">
        <v>11.7</v>
      </c>
      <c r="F27" s="5">
        <v>0</v>
      </c>
      <c r="G27" s="5">
        <v>5</v>
      </c>
      <c r="H27" s="5">
        <v>0</v>
      </c>
      <c r="I27" s="5">
        <v>0</v>
      </c>
      <c r="J27" s="5">
        <v>0</v>
      </c>
      <c r="K27" s="5">
        <v>8.1999999999999993</v>
      </c>
      <c r="L27" s="5">
        <v>92.5</v>
      </c>
      <c r="M27" s="5">
        <v>0.6</v>
      </c>
      <c r="N27" s="5"/>
      <c r="O27" s="5"/>
      <c r="P27" s="5"/>
      <c r="Q27" s="5"/>
    </row>
    <row r="28" spans="1:17" s="1" customFormat="1" x14ac:dyDescent="0.2">
      <c r="A28" s="4">
        <v>23</v>
      </c>
      <c r="B28" s="5">
        <v>0.4</v>
      </c>
      <c r="C28" s="5">
        <v>30.7</v>
      </c>
      <c r="D28" s="5">
        <v>1</v>
      </c>
      <c r="E28" s="5">
        <v>17.600000000000001</v>
      </c>
      <c r="F28" s="5">
        <v>1</v>
      </c>
      <c r="G28" s="5">
        <v>1.3</v>
      </c>
      <c r="H28" s="5">
        <v>0</v>
      </c>
      <c r="I28" s="5">
        <v>0</v>
      </c>
      <c r="J28" s="5">
        <v>0</v>
      </c>
      <c r="K28" s="5">
        <v>25.6</v>
      </c>
      <c r="L28" s="5">
        <v>7.8</v>
      </c>
      <c r="M28" s="5">
        <v>22.5</v>
      </c>
      <c r="N28" s="5"/>
      <c r="O28" s="5"/>
      <c r="P28" s="5"/>
      <c r="Q28" s="5"/>
    </row>
    <row r="29" spans="1:17" s="1" customFormat="1" x14ac:dyDescent="0.2">
      <c r="A29" s="4">
        <v>24</v>
      </c>
      <c r="B29" s="5">
        <v>4.5</v>
      </c>
      <c r="C29" s="5">
        <v>61.8</v>
      </c>
      <c r="D29" s="5">
        <v>0</v>
      </c>
      <c r="E29" s="5">
        <v>10.1</v>
      </c>
      <c r="F29" s="5">
        <v>18</v>
      </c>
      <c r="G29" s="5">
        <v>3.3</v>
      </c>
      <c r="H29" s="5">
        <v>0</v>
      </c>
      <c r="I29" s="5">
        <v>0</v>
      </c>
      <c r="J29" s="5">
        <v>0</v>
      </c>
      <c r="K29" s="5">
        <v>0.1</v>
      </c>
      <c r="L29" s="5">
        <v>19</v>
      </c>
      <c r="M29" s="5">
        <v>1.4</v>
      </c>
      <c r="N29" s="5"/>
      <c r="O29" s="5"/>
      <c r="P29" s="5"/>
      <c r="Q29" s="5"/>
    </row>
    <row r="30" spans="1:17" s="1" customFormat="1" x14ac:dyDescent="0.2">
      <c r="A30" s="4">
        <v>25</v>
      </c>
      <c r="B30" s="5">
        <v>5.3</v>
      </c>
      <c r="C30" s="5">
        <v>112.1</v>
      </c>
      <c r="D30" s="5">
        <v>27.3</v>
      </c>
      <c r="E30" s="5">
        <v>6.1</v>
      </c>
      <c r="F30" s="5">
        <v>2.6</v>
      </c>
      <c r="G30" s="5">
        <v>0.2</v>
      </c>
      <c r="H30" s="5">
        <v>1.5</v>
      </c>
      <c r="I30" s="5">
        <v>0</v>
      </c>
      <c r="J30" s="5">
        <v>0</v>
      </c>
      <c r="K30" s="5">
        <v>0</v>
      </c>
      <c r="L30" s="5">
        <v>0.6</v>
      </c>
      <c r="M30" s="5">
        <v>0.1</v>
      </c>
      <c r="N30" s="5"/>
      <c r="O30" s="5"/>
      <c r="P30" s="5"/>
      <c r="Q30" s="5"/>
    </row>
    <row r="31" spans="1:17" s="1" customFormat="1" x14ac:dyDescent="0.2">
      <c r="A31" s="4">
        <v>26</v>
      </c>
      <c r="B31" s="5">
        <v>1.2</v>
      </c>
      <c r="C31" s="5">
        <v>34.200000000000003</v>
      </c>
      <c r="D31" s="5">
        <v>0.1</v>
      </c>
      <c r="E31" s="5">
        <v>17.399999999999999</v>
      </c>
      <c r="F31" s="5">
        <v>0.2</v>
      </c>
      <c r="G31" s="5" t="s">
        <v>6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/>
      <c r="O31" s="5"/>
      <c r="P31" s="5"/>
      <c r="Q31" s="5"/>
    </row>
    <row r="32" spans="1:17" s="1" customFormat="1" x14ac:dyDescent="0.2">
      <c r="A32" s="4">
        <v>27</v>
      </c>
      <c r="B32" s="5">
        <v>0.1</v>
      </c>
      <c r="C32" s="5">
        <v>31.2</v>
      </c>
      <c r="D32" s="5">
        <v>0</v>
      </c>
      <c r="E32" s="5">
        <v>0.1</v>
      </c>
      <c r="F32" s="5">
        <v>0.2</v>
      </c>
      <c r="G32" s="5">
        <v>4.5</v>
      </c>
      <c r="H32" s="5">
        <v>6.3</v>
      </c>
      <c r="I32" s="5">
        <v>0.7</v>
      </c>
      <c r="J32" s="5">
        <v>0</v>
      </c>
      <c r="K32" s="5">
        <v>0</v>
      </c>
      <c r="L32" s="5" t="s">
        <v>6</v>
      </c>
      <c r="M32" s="5">
        <v>0</v>
      </c>
      <c r="N32" s="5"/>
      <c r="O32" s="5"/>
      <c r="P32" s="5"/>
      <c r="Q32" s="5"/>
    </row>
    <row r="33" spans="1:17" s="1" customFormat="1" x14ac:dyDescent="0.2">
      <c r="A33" s="4">
        <v>28</v>
      </c>
      <c r="B33" s="5">
        <v>65.7</v>
      </c>
      <c r="C33" s="5">
        <v>14.2</v>
      </c>
      <c r="D33" s="5">
        <v>0</v>
      </c>
      <c r="E33" s="5">
        <v>0</v>
      </c>
      <c r="F33" s="5">
        <v>0.2</v>
      </c>
      <c r="G33" s="5">
        <v>0.2</v>
      </c>
      <c r="H33" s="5">
        <v>8.5</v>
      </c>
      <c r="I33" s="5">
        <v>5.2</v>
      </c>
      <c r="J33" s="5">
        <v>0</v>
      </c>
      <c r="K33" s="5">
        <v>0</v>
      </c>
      <c r="L33" s="5">
        <v>17</v>
      </c>
      <c r="M33" s="5">
        <v>0</v>
      </c>
      <c r="N33" s="5"/>
      <c r="O33" s="5"/>
      <c r="P33" s="5"/>
      <c r="Q33" s="5"/>
    </row>
    <row r="34" spans="1:17" s="1" customFormat="1" x14ac:dyDescent="0.2">
      <c r="A34" s="4">
        <v>29</v>
      </c>
      <c r="B34" s="5">
        <v>10.199999999999999</v>
      </c>
      <c r="C34" s="5"/>
      <c r="D34" s="5">
        <v>0</v>
      </c>
      <c r="E34" s="5">
        <v>0.2</v>
      </c>
      <c r="F34" s="5">
        <v>0</v>
      </c>
      <c r="G34" s="5">
        <v>1</v>
      </c>
      <c r="H34" s="5">
        <v>0.7</v>
      </c>
      <c r="I34" s="5">
        <v>0.2</v>
      </c>
      <c r="J34" s="5">
        <v>0</v>
      </c>
      <c r="K34" s="5">
        <v>0</v>
      </c>
      <c r="L34" s="5">
        <v>16.5</v>
      </c>
      <c r="M34" s="5">
        <v>0</v>
      </c>
      <c r="N34" s="5"/>
      <c r="O34" s="5"/>
      <c r="P34" s="5"/>
      <c r="Q34" s="5"/>
    </row>
    <row r="35" spans="1:17" s="1" customFormat="1" x14ac:dyDescent="0.2">
      <c r="A35" s="4">
        <v>30</v>
      </c>
      <c r="B35" s="5">
        <v>14.1</v>
      </c>
      <c r="C35" s="5"/>
      <c r="D35" s="5">
        <v>0</v>
      </c>
      <c r="E35" s="5">
        <v>0</v>
      </c>
      <c r="F35" s="5">
        <v>0</v>
      </c>
      <c r="G35" s="5">
        <v>4</v>
      </c>
      <c r="H35" s="5">
        <v>0.1</v>
      </c>
      <c r="I35" s="5">
        <v>0</v>
      </c>
      <c r="J35" s="5">
        <v>0</v>
      </c>
      <c r="K35" s="5">
        <v>0</v>
      </c>
      <c r="L35" s="5">
        <v>0.5</v>
      </c>
      <c r="M35" s="5">
        <v>0.7</v>
      </c>
      <c r="N35" s="5"/>
      <c r="O35" s="5"/>
      <c r="P35" s="5"/>
      <c r="Q35" s="5"/>
    </row>
    <row r="36" spans="1:17" s="1" customFormat="1" x14ac:dyDescent="0.2">
      <c r="A36" s="4">
        <v>31</v>
      </c>
      <c r="B36" s="5">
        <v>17</v>
      </c>
      <c r="C36" s="5"/>
      <c r="D36" s="5">
        <v>0</v>
      </c>
      <c r="E36" s="5"/>
      <c r="F36" s="5">
        <v>0</v>
      </c>
      <c r="G36" s="5"/>
      <c r="H36" s="5">
        <v>1.1000000000000001</v>
      </c>
      <c r="I36" s="5" t="s">
        <v>6</v>
      </c>
      <c r="J36" s="5"/>
      <c r="K36" s="5">
        <v>0</v>
      </c>
      <c r="L36" s="5"/>
      <c r="M36" s="5">
        <v>0</v>
      </c>
      <c r="N36" s="5"/>
      <c r="O36" s="5"/>
      <c r="P36" s="5"/>
      <c r="Q36" s="5"/>
    </row>
    <row r="37" spans="1:17" x14ac:dyDescent="0.2">
      <c r="A37" s="22" t="s">
        <v>19</v>
      </c>
      <c r="B37" s="5">
        <f t="shared" ref="B37:L37" si="0">SUM(B6:B36)</f>
        <v>462.1</v>
      </c>
      <c r="C37" s="5">
        <f t="shared" si="0"/>
        <v>1068.4000000000003</v>
      </c>
      <c r="D37" s="5">
        <f t="shared" si="0"/>
        <v>433.5</v>
      </c>
      <c r="E37" s="5">
        <f t="shared" si="0"/>
        <v>344.8</v>
      </c>
      <c r="F37" s="5">
        <f t="shared" si="0"/>
        <v>237.59999999999997</v>
      </c>
      <c r="G37" s="5">
        <f t="shared" si="0"/>
        <v>150.4</v>
      </c>
      <c r="H37" s="5">
        <f t="shared" si="0"/>
        <v>179.59999999999997</v>
      </c>
      <c r="I37" s="5">
        <f t="shared" si="0"/>
        <v>32.700000000000003</v>
      </c>
      <c r="J37" s="5">
        <f t="shared" si="0"/>
        <v>71</v>
      </c>
      <c r="K37" s="5">
        <f t="shared" si="0"/>
        <v>228.39999999999998</v>
      </c>
      <c r="L37" s="5">
        <f t="shared" si="0"/>
        <v>350.40000000000003</v>
      </c>
      <c r="M37" s="5">
        <v>63.8</v>
      </c>
      <c r="N37" s="5"/>
      <c r="O37" s="5"/>
      <c r="P37" s="5"/>
      <c r="Q37" s="5"/>
    </row>
    <row r="38" spans="1:17" s="16" customFormat="1" x14ac:dyDescent="0.2">
      <c r="A38" s="4" t="s">
        <v>20</v>
      </c>
      <c r="B38" s="17">
        <v>31</v>
      </c>
      <c r="C38" s="17">
        <v>28</v>
      </c>
      <c r="D38" s="17">
        <v>31</v>
      </c>
      <c r="E38" s="17">
        <v>30</v>
      </c>
      <c r="F38" s="17">
        <v>31</v>
      </c>
      <c r="G38" s="17">
        <v>30</v>
      </c>
      <c r="H38" s="17">
        <v>31</v>
      </c>
      <c r="I38" s="17">
        <v>31</v>
      </c>
      <c r="J38" s="17">
        <v>30</v>
      </c>
      <c r="K38" s="17">
        <v>31</v>
      </c>
      <c r="L38" s="17">
        <v>30</v>
      </c>
      <c r="M38" s="17">
        <v>31</v>
      </c>
      <c r="N38" s="17"/>
      <c r="O38" s="17"/>
      <c r="P38" s="17"/>
      <c r="Q38" s="17"/>
    </row>
    <row r="39" spans="1:17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  <c r="N39" s="7"/>
      <c r="O39" s="7"/>
      <c r="P39" s="7"/>
      <c r="Q39" s="7"/>
    </row>
    <row r="40" spans="1:17" x14ac:dyDescent="0.2">
      <c r="A40" s="24"/>
      <c r="B40" s="21">
        <f>B37</f>
        <v>462.1</v>
      </c>
      <c r="C40" s="21">
        <f>(B37)+(C37)</f>
        <v>1530.5000000000005</v>
      </c>
      <c r="D40" s="21">
        <f>(B37)+(C37)+(D37)</f>
        <v>1964.0000000000005</v>
      </c>
      <c r="E40" s="21">
        <f>SUM(B37:E37)</f>
        <v>2308.8000000000006</v>
      </c>
      <c r="F40" s="21">
        <f>SUM(B37:F37)</f>
        <v>2546.4000000000005</v>
      </c>
      <c r="G40" s="21">
        <f>SUM(B37:G37)</f>
        <v>2696.8000000000006</v>
      </c>
      <c r="H40" s="21">
        <f>SUM(B37:H37)</f>
        <v>2876.4000000000005</v>
      </c>
      <c r="I40" s="21">
        <f>SUM(B37:I37)</f>
        <v>2909.1000000000004</v>
      </c>
      <c r="J40" s="21">
        <f>SUM(B37:J37)</f>
        <v>2980.1000000000004</v>
      </c>
      <c r="K40" s="21">
        <f>SUM(B37:K37)</f>
        <v>3208.5000000000005</v>
      </c>
      <c r="L40" s="21">
        <f>SUM(B37:L37)</f>
        <v>3558.9000000000005</v>
      </c>
      <c r="M40" s="21">
        <f>SUM(B37:M37)</f>
        <v>3622.7000000000007</v>
      </c>
    </row>
  </sheetData>
  <mergeCells count="1">
    <mergeCell ref="A39:A4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DDDA-6FF4-4422-AE70-DBAE4DC1D225}">
  <dimension ref="A2:M40"/>
  <sheetViews>
    <sheetView workbookViewId="0">
      <selection activeCell="E21" sqref="E21"/>
    </sheetView>
  </sheetViews>
  <sheetFormatPr baseColWidth="10" defaultColWidth="8.83203125" defaultRowHeight="15" x14ac:dyDescent="0.2"/>
  <sheetData>
    <row r="2" spans="1:13" x14ac:dyDescent="0.2">
      <c r="A2" s="8" t="s">
        <v>41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</row>
    <row r="7" spans="1:13" x14ac:dyDescent="0.2">
      <c r="A7" s="4">
        <v>2</v>
      </c>
    </row>
    <row r="8" spans="1:13" x14ac:dyDescent="0.2">
      <c r="A8" s="4">
        <v>3</v>
      </c>
    </row>
    <row r="9" spans="1:13" x14ac:dyDescent="0.2">
      <c r="A9" s="4">
        <v>4</v>
      </c>
    </row>
    <row r="10" spans="1:13" x14ac:dyDescent="0.2">
      <c r="A10" s="4">
        <v>5</v>
      </c>
    </row>
    <row r="11" spans="1:13" x14ac:dyDescent="0.2">
      <c r="A11" s="4">
        <v>6</v>
      </c>
    </row>
    <row r="12" spans="1:13" x14ac:dyDescent="0.2">
      <c r="A12" s="4">
        <v>7</v>
      </c>
    </row>
    <row r="13" spans="1:13" x14ac:dyDescent="0.2">
      <c r="A13" s="4">
        <v>8</v>
      </c>
    </row>
    <row r="14" spans="1:13" x14ac:dyDescent="0.2">
      <c r="A14" s="4">
        <v>9</v>
      </c>
    </row>
    <row r="15" spans="1:13" x14ac:dyDescent="0.2">
      <c r="A15" s="4">
        <v>10</v>
      </c>
    </row>
    <row r="16" spans="1:13" x14ac:dyDescent="0.2">
      <c r="A16" s="4">
        <v>11</v>
      </c>
    </row>
    <row r="17" spans="1:1" x14ac:dyDescent="0.2">
      <c r="A17" s="4">
        <v>12</v>
      </c>
    </row>
    <row r="18" spans="1:1" x14ac:dyDescent="0.2">
      <c r="A18" s="4">
        <v>13</v>
      </c>
    </row>
    <row r="19" spans="1:1" x14ac:dyDescent="0.2">
      <c r="A19" s="4">
        <v>14</v>
      </c>
    </row>
    <row r="20" spans="1:1" x14ac:dyDescent="0.2">
      <c r="A20" s="4">
        <v>15</v>
      </c>
    </row>
    <row r="21" spans="1:1" x14ac:dyDescent="0.2">
      <c r="A21" s="4">
        <v>16</v>
      </c>
    </row>
    <row r="22" spans="1:1" x14ac:dyDescent="0.2">
      <c r="A22" s="4">
        <v>17</v>
      </c>
    </row>
    <row r="23" spans="1:1" x14ac:dyDescent="0.2">
      <c r="A23" s="4">
        <v>18</v>
      </c>
    </row>
    <row r="24" spans="1:1" x14ac:dyDescent="0.2">
      <c r="A24" s="4">
        <v>19</v>
      </c>
    </row>
    <row r="25" spans="1:1" x14ac:dyDescent="0.2">
      <c r="A25" s="4">
        <v>20</v>
      </c>
    </row>
    <row r="26" spans="1:1" x14ac:dyDescent="0.2">
      <c r="A26" s="4">
        <v>21</v>
      </c>
    </row>
    <row r="27" spans="1:1" x14ac:dyDescent="0.2">
      <c r="A27" s="4">
        <v>22</v>
      </c>
    </row>
    <row r="28" spans="1:1" x14ac:dyDescent="0.2">
      <c r="A28" s="4">
        <v>23</v>
      </c>
    </row>
    <row r="29" spans="1:1" x14ac:dyDescent="0.2">
      <c r="A29" s="4">
        <v>24</v>
      </c>
    </row>
    <row r="30" spans="1:1" x14ac:dyDescent="0.2">
      <c r="A30" s="4">
        <v>25</v>
      </c>
    </row>
    <row r="31" spans="1:1" x14ac:dyDescent="0.2">
      <c r="A31" s="4">
        <v>26</v>
      </c>
    </row>
    <row r="32" spans="1:1" x14ac:dyDescent="0.2">
      <c r="A32" s="4">
        <v>27</v>
      </c>
    </row>
    <row r="33" spans="1:13" x14ac:dyDescent="0.2">
      <c r="A33" s="4">
        <v>28</v>
      </c>
    </row>
    <row r="34" spans="1:13" x14ac:dyDescent="0.2">
      <c r="A34" s="4">
        <v>29</v>
      </c>
    </row>
    <row r="35" spans="1:13" x14ac:dyDescent="0.2">
      <c r="A35" s="4">
        <v>30</v>
      </c>
    </row>
    <row r="36" spans="1:13" x14ac:dyDescent="0.2">
      <c r="A36" s="4">
        <v>31</v>
      </c>
    </row>
    <row r="37" spans="1:13" x14ac:dyDescent="0.2">
      <c r="A37" s="22" t="s">
        <v>19</v>
      </c>
    </row>
    <row r="38" spans="1:13" x14ac:dyDescent="0.2">
      <c r="A38" s="4" t="s">
        <v>20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</row>
  </sheetData>
  <mergeCells count="1">
    <mergeCell ref="A39:A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406"/>
  <sheetViews>
    <sheetView topLeftCell="A348" workbookViewId="0">
      <selection activeCell="T44" sqref="T44"/>
    </sheetView>
  </sheetViews>
  <sheetFormatPr baseColWidth="10" defaultColWidth="8.6640625" defaultRowHeight="15" x14ac:dyDescent="0.2"/>
  <cols>
    <col min="4" max="4" width="9" style="7"/>
  </cols>
  <sheetData>
    <row r="1" spans="3:8" x14ac:dyDescent="0.2">
      <c r="H1" t="s">
        <v>18</v>
      </c>
    </row>
    <row r="3" spans="3:8" ht="16" x14ac:dyDescent="0.2">
      <c r="C3" s="12" t="s">
        <v>16</v>
      </c>
    </row>
    <row r="5" spans="3:8" x14ac:dyDescent="0.2">
      <c r="C5" t="s">
        <v>0</v>
      </c>
      <c r="D5" s="7" t="s">
        <v>17</v>
      </c>
    </row>
    <row r="6" spans="3:8" x14ac:dyDescent="0.2">
      <c r="C6" s="9">
        <v>42736</v>
      </c>
      <c r="D6" s="5">
        <v>0</v>
      </c>
    </row>
    <row r="7" spans="3:8" x14ac:dyDescent="0.2">
      <c r="C7" s="9">
        <v>42737</v>
      </c>
      <c r="D7" s="5">
        <v>0.8</v>
      </c>
    </row>
    <row r="8" spans="3:8" x14ac:dyDescent="0.2">
      <c r="C8" s="9">
        <v>42738</v>
      </c>
      <c r="D8" s="5">
        <v>30.6</v>
      </c>
    </row>
    <row r="9" spans="3:8" x14ac:dyDescent="0.2">
      <c r="C9" s="9">
        <v>42739</v>
      </c>
      <c r="D9" s="5">
        <v>12.8</v>
      </c>
    </row>
    <row r="10" spans="3:8" x14ac:dyDescent="0.2">
      <c r="C10" s="9">
        <v>42740</v>
      </c>
      <c r="D10" s="5">
        <v>15.4</v>
      </c>
    </row>
    <row r="11" spans="3:8" x14ac:dyDescent="0.2">
      <c r="C11" s="9">
        <v>42741</v>
      </c>
      <c r="D11" s="5">
        <v>13</v>
      </c>
    </row>
    <row r="12" spans="3:8" x14ac:dyDescent="0.2">
      <c r="C12" s="9">
        <v>42742</v>
      </c>
      <c r="D12" s="5">
        <v>30.4</v>
      </c>
    </row>
    <row r="13" spans="3:8" x14ac:dyDescent="0.2">
      <c r="C13" s="9">
        <v>42743</v>
      </c>
      <c r="D13" s="5">
        <v>13</v>
      </c>
    </row>
    <row r="14" spans="3:8" x14ac:dyDescent="0.2">
      <c r="C14" s="9">
        <v>42744</v>
      </c>
      <c r="D14" s="5">
        <v>30.8</v>
      </c>
    </row>
    <row r="15" spans="3:8" x14ac:dyDescent="0.2">
      <c r="C15" s="9">
        <v>42745</v>
      </c>
      <c r="D15" s="5">
        <v>17.100000000000001</v>
      </c>
    </row>
    <row r="16" spans="3:8" x14ac:dyDescent="0.2">
      <c r="C16" s="9">
        <v>42746</v>
      </c>
      <c r="D16" s="5">
        <v>66</v>
      </c>
    </row>
    <row r="17" spans="3:4" x14ac:dyDescent="0.2">
      <c r="C17" s="9">
        <v>42747</v>
      </c>
      <c r="D17" s="5">
        <v>7.1</v>
      </c>
    </row>
    <row r="18" spans="3:4" x14ac:dyDescent="0.2">
      <c r="C18" s="9">
        <v>42748</v>
      </c>
      <c r="D18" s="5">
        <v>108</v>
      </c>
    </row>
    <row r="19" spans="3:4" x14ac:dyDescent="0.2">
      <c r="C19" s="9">
        <v>42749</v>
      </c>
      <c r="D19" s="5" t="s">
        <v>6</v>
      </c>
    </row>
    <row r="20" spans="3:4" x14ac:dyDescent="0.2">
      <c r="C20" s="9">
        <v>42750</v>
      </c>
      <c r="D20" s="5">
        <v>0</v>
      </c>
    </row>
    <row r="21" spans="3:4" x14ac:dyDescent="0.2">
      <c r="C21" s="9">
        <v>42751</v>
      </c>
      <c r="D21" s="5">
        <v>67</v>
      </c>
    </row>
    <row r="22" spans="3:4" x14ac:dyDescent="0.2">
      <c r="C22" s="9">
        <v>42752</v>
      </c>
      <c r="D22" s="5">
        <v>21.7</v>
      </c>
    </row>
    <row r="23" spans="3:4" x14ac:dyDescent="0.2">
      <c r="C23" s="9">
        <v>42753</v>
      </c>
      <c r="D23" s="5">
        <v>16.100000000000001</v>
      </c>
    </row>
    <row r="24" spans="3:4" x14ac:dyDescent="0.2">
      <c r="C24" s="9">
        <v>42754</v>
      </c>
      <c r="D24" s="5">
        <v>0</v>
      </c>
    </row>
    <row r="25" spans="3:4" x14ac:dyDescent="0.2">
      <c r="C25" s="9">
        <v>42755</v>
      </c>
      <c r="D25" s="5">
        <v>0</v>
      </c>
    </row>
    <row r="26" spans="3:4" x14ac:dyDescent="0.2">
      <c r="C26" s="9">
        <v>42756</v>
      </c>
      <c r="D26" s="5">
        <v>0</v>
      </c>
    </row>
    <row r="27" spans="3:4" x14ac:dyDescent="0.2">
      <c r="C27" s="9">
        <v>42757</v>
      </c>
      <c r="D27" s="5">
        <v>0</v>
      </c>
    </row>
    <row r="28" spans="3:4" x14ac:dyDescent="0.2">
      <c r="C28" s="9">
        <v>42758</v>
      </c>
      <c r="D28" s="5">
        <v>0.4</v>
      </c>
    </row>
    <row r="29" spans="3:4" x14ac:dyDescent="0.2">
      <c r="C29" s="9">
        <v>42759</v>
      </c>
      <c r="D29" s="5">
        <v>4.5</v>
      </c>
    </row>
    <row r="30" spans="3:4" x14ac:dyDescent="0.2">
      <c r="C30" s="9">
        <v>42760</v>
      </c>
      <c r="D30" s="5">
        <v>5.3</v>
      </c>
    </row>
    <row r="31" spans="3:4" x14ac:dyDescent="0.2">
      <c r="C31" s="9">
        <v>42761</v>
      </c>
      <c r="D31" s="5">
        <v>1.2</v>
      </c>
    </row>
    <row r="32" spans="3:4" x14ac:dyDescent="0.2">
      <c r="C32" s="9">
        <v>42762</v>
      </c>
      <c r="D32" s="5">
        <v>0.1</v>
      </c>
    </row>
    <row r="33" spans="3:4" x14ac:dyDescent="0.2">
      <c r="C33" s="9">
        <v>42763</v>
      </c>
      <c r="D33" s="5">
        <v>65.7</v>
      </c>
    </row>
    <row r="34" spans="3:4" x14ac:dyDescent="0.2">
      <c r="C34" s="9">
        <v>42764</v>
      </c>
      <c r="D34" s="5">
        <v>1.02</v>
      </c>
    </row>
    <row r="35" spans="3:4" x14ac:dyDescent="0.2">
      <c r="C35" s="9">
        <v>42765</v>
      </c>
      <c r="D35" s="5">
        <v>14.1</v>
      </c>
    </row>
    <row r="36" spans="3:4" x14ac:dyDescent="0.2">
      <c r="C36" s="9">
        <v>42766</v>
      </c>
      <c r="D36" s="5">
        <v>17</v>
      </c>
    </row>
    <row r="37" spans="3:4" x14ac:dyDescent="0.2">
      <c r="C37" s="9">
        <v>42767</v>
      </c>
      <c r="D37" s="5">
        <v>36.299999999999997</v>
      </c>
    </row>
    <row r="38" spans="3:4" x14ac:dyDescent="0.2">
      <c r="C38" s="9">
        <v>42768</v>
      </c>
      <c r="D38" s="5">
        <v>43</v>
      </c>
    </row>
    <row r="39" spans="3:4" x14ac:dyDescent="0.2">
      <c r="C39" s="9">
        <v>42769</v>
      </c>
      <c r="D39" s="5">
        <v>89.7</v>
      </c>
    </row>
    <row r="40" spans="3:4" x14ac:dyDescent="0.2">
      <c r="C40" s="9">
        <v>42770</v>
      </c>
      <c r="D40" s="5">
        <v>154.5</v>
      </c>
    </row>
    <row r="41" spans="3:4" x14ac:dyDescent="0.2">
      <c r="C41" s="9">
        <v>42771</v>
      </c>
      <c r="D41" s="5">
        <v>94</v>
      </c>
    </row>
    <row r="42" spans="3:4" x14ac:dyDescent="0.2">
      <c r="C42" s="9">
        <v>42772</v>
      </c>
      <c r="D42" s="5">
        <v>77.7</v>
      </c>
    </row>
    <row r="43" spans="3:4" x14ac:dyDescent="0.2">
      <c r="C43" s="9">
        <v>42773</v>
      </c>
      <c r="D43" s="5">
        <v>16.5</v>
      </c>
    </row>
    <row r="44" spans="3:4" x14ac:dyDescent="0.2">
      <c r="C44" s="9">
        <v>42774</v>
      </c>
      <c r="D44" s="5">
        <v>88</v>
      </c>
    </row>
    <row r="45" spans="3:4" x14ac:dyDescent="0.2">
      <c r="C45" s="9">
        <v>42775</v>
      </c>
      <c r="D45" s="5">
        <v>41.2</v>
      </c>
    </row>
    <row r="46" spans="3:4" x14ac:dyDescent="0.2">
      <c r="C46" s="9">
        <v>42776</v>
      </c>
      <c r="D46" s="5">
        <v>24</v>
      </c>
    </row>
    <row r="47" spans="3:4" x14ac:dyDescent="0.2">
      <c r="C47" s="9">
        <v>42777</v>
      </c>
      <c r="D47" s="5">
        <v>9.3000000000000007</v>
      </c>
    </row>
    <row r="48" spans="3:4" x14ac:dyDescent="0.2">
      <c r="C48" s="9">
        <v>42778</v>
      </c>
      <c r="D48" s="5">
        <v>6</v>
      </c>
    </row>
    <row r="49" spans="3:4" x14ac:dyDescent="0.2">
      <c r="C49" s="9">
        <v>42779</v>
      </c>
      <c r="D49" s="5">
        <v>3.7</v>
      </c>
    </row>
    <row r="50" spans="3:4" x14ac:dyDescent="0.2">
      <c r="C50" s="9">
        <v>42780</v>
      </c>
      <c r="D50" s="5" t="s">
        <v>6</v>
      </c>
    </row>
    <row r="51" spans="3:4" x14ac:dyDescent="0.2">
      <c r="C51" s="9">
        <v>42781</v>
      </c>
      <c r="D51" s="5">
        <v>0</v>
      </c>
    </row>
    <row r="52" spans="3:4" x14ac:dyDescent="0.2">
      <c r="C52" s="9">
        <v>42782</v>
      </c>
      <c r="D52" s="5">
        <v>0</v>
      </c>
    </row>
    <row r="53" spans="3:4" x14ac:dyDescent="0.2">
      <c r="C53" s="9">
        <v>42783</v>
      </c>
      <c r="D53" s="5">
        <v>43</v>
      </c>
    </row>
    <row r="54" spans="3:4" x14ac:dyDescent="0.2">
      <c r="C54" s="9">
        <v>42784</v>
      </c>
      <c r="D54" s="5">
        <v>18.100000000000001</v>
      </c>
    </row>
    <row r="55" spans="3:4" x14ac:dyDescent="0.2">
      <c r="C55" s="9">
        <v>42785</v>
      </c>
      <c r="D55" s="5">
        <v>0.5</v>
      </c>
    </row>
    <row r="56" spans="3:4" x14ac:dyDescent="0.2">
      <c r="C56" s="9">
        <v>42786</v>
      </c>
      <c r="D56" s="5">
        <v>1.1000000000000001</v>
      </c>
    </row>
    <row r="57" spans="3:4" x14ac:dyDescent="0.2">
      <c r="C57" s="9">
        <v>42787</v>
      </c>
      <c r="D57" s="5">
        <v>65</v>
      </c>
    </row>
    <row r="58" spans="3:4" x14ac:dyDescent="0.2">
      <c r="C58" s="9">
        <v>42788</v>
      </c>
      <c r="D58" s="5">
        <v>31.1</v>
      </c>
    </row>
    <row r="59" spans="3:4" x14ac:dyDescent="0.2">
      <c r="C59" s="9">
        <v>42789</v>
      </c>
      <c r="D59" s="5">
        <v>30.7</v>
      </c>
    </row>
    <row r="60" spans="3:4" x14ac:dyDescent="0.2">
      <c r="C60" s="9">
        <v>42790</v>
      </c>
      <c r="D60" s="5">
        <v>61.8</v>
      </c>
    </row>
    <row r="61" spans="3:4" x14ac:dyDescent="0.2">
      <c r="C61" s="9">
        <v>42791</v>
      </c>
      <c r="D61" s="5">
        <v>112.1</v>
      </c>
    </row>
    <row r="62" spans="3:4" x14ac:dyDescent="0.2">
      <c r="C62" s="9">
        <v>42792</v>
      </c>
      <c r="D62" s="5">
        <v>34.200000000000003</v>
      </c>
    </row>
    <row r="63" spans="3:4" x14ac:dyDescent="0.2">
      <c r="C63" s="9">
        <v>42793</v>
      </c>
      <c r="D63" s="5">
        <v>31.2</v>
      </c>
    </row>
    <row r="64" spans="3:4" x14ac:dyDescent="0.2">
      <c r="C64" s="9">
        <v>42794</v>
      </c>
      <c r="D64" s="5">
        <v>14.2</v>
      </c>
    </row>
    <row r="65" spans="3:4" x14ac:dyDescent="0.2">
      <c r="C65" s="9">
        <v>42795</v>
      </c>
      <c r="D65" s="5">
        <v>17.8</v>
      </c>
    </row>
    <row r="66" spans="3:4" x14ac:dyDescent="0.2">
      <c r="C66" s="9">
        <v>42796</v>
      </c>
      <c r="D66" s="5">
        <v>34.200000000000003</v>
      </c>
    </row>
    <row r="67" spans="3:4" x14ac:dyDescent="0.2">
      <c r="C67" s="9">
        <v>42797</v>
      </c>
      <c r="D67" s="5">
        <v>137.5</v>
      </c>
    </row>
    <row r="68" spans="3:4" x14ac:dyDescent="0.2">
      <c r="C68" s="9">
        <v>42798</v>
      </c>
      <c r="D68" s="5">
        <v>18.2</v>
      </c>
    </row>
    <row r="69" spans="3:4" x14ac:dyDescent="0.2">
      <c r="C69" s="9">
        <v>42799</v>
      </c>
      <c r="D69" s="5">
        <v>34.799999999999997</v>
      </c>
    </row>
    <row r="70" spans="3:4" x14ac:dyDescent="0.2">
      <c r="C70" s="9">
        <v>42800</v>
      </c>
      <c r="D70" s="5">
        <v>0.5</v>
      </c>
    </row>
    <row r="71" spans="3:4" x14ac:dyDescent="0.2">
      <c r="C71" s="9">
        <v>42801</v>
      </c>
      <c r="D71" s="5">
        <v>0</v>
      </c>
    </row>
    <row r="72" spans="3:4" x14ac:dyDescent="0.2">
      <c r="C72" s="9">
        <v>42802</v>
      </c>
      <c r="D72" s="5">
        <v>7.6</v>
      </c>
    </row>
    <row r="73" spans="3:4" x14ac:dyDescent="0.2">
      <c r="C73" s="9">
        <v>42803</v>
      </c>
      <c r="D73" s="5">
        <v>0.1</v>
      </c>
    </row>
    <row r="74" spans="3:4" x14ac:dyDescent="0.2">
      <c r="C74" s="9">
        <v>42804</v>
      </c>
      <c r="D74" s="5">
        <v>36</v>
      </c>
    </row>
    <row r="75" spans="3:4" x14ac:dyDescent="0.2">
      <c r="C75" s="9">
        <v>42805</v>
      </c>
      <c r="D75" s="5">
        <v>14.5</v>
      </c>
    </row>
    <row r="76" spans="3:4" x14ac:dyDescent="0.2">
      <c r="C76" s="9">
        <v>42806</v>
      </c>
      <c r="D76" s="5">
        <v>0.2</v>
      </c>
    </row>
    <row r="77" spans="3:4" x14ac:dyDescent="0.2">
      <c r="C77" s="9">
        <v>42807</v>
      </c>
      <c r="D77" s="5">
        <v>0</v>
      </c>
    </row>
    <row r="78" spans="3:4" x14ac:dyDescent="0.2">
      <c r="C78" s="9">
        <v>42808</v>
      </c>
      <c r="D78" s="5">
        <v>0</v>
      </c>
    </row>
    <row r="79" spans="3:4" x14ac:dyDescent="0.2">
      <c r="C79" s="9">
        <v>42809</v>
      </c>
      <c r="D79" s="5">
        <v>44.1</v>
      </c>
    </row>
    <row r="80" spans="3:4" x14ac:dyDescent="0.2">
      <c r="C80" s="9">
        <v>42810</v>
      </c>
      <c r="D80" s="5">
        <v>0.2</v>
      </c>
    </row>
    <row r="81" spans="3:4" x14ac:dyDescent="0.2">
      <c r="C81" s="9">
        <v>42811</v>
      </c>
      <c r="D81" s="5">
        <v>0</v>
      </c>
    </row>
    <row r="82" spans="3:4" x14ac:dyDescent="0.2">
      <c r="C82" s="9">
        <v>42812</v>
      </c>
      <c r="D82" s="5">
        <v>22.9</v>
      </c>
    </row>
    <row r="83" spans="3:4" x14ac:dyDescent="0.2">
      <c r="C83" s="9">
        <v>42813</v>
      </c>
      <c r="D83" s="5">
        <v>17.3</v>
      </c>
    </row>
    <row r="84" spans="3:4" x14ac:dyDescent="0.2">
      <c r="C84" s="9">
        <v>42814</v>
      </c>
      <c r="D84" s="5">
        <v>13.5</v>
      </c>
    </row>
    <row r="85" spans="3:4" x14ac:dyDescent="0.2">
      <c r="C85" s="9">
        <v>42815</v>
      </c>
      <c r="D85" s="5">
        <v>1.3</v>
      </c>
    </row>
    <row r="86" spans="3:4" x14ac:dyDescent="0.2">
      <c r="C86" s="9">
        <v>42816</v>
      </c>
      <c r="D86" s="5">
        <v>4.4000000000000004</v>
      </c>
    </row>
    <row r="87" spans="3:4" x14ac:dyDescent="0.2">
      <c r="C87" s="9">
        <v>42817</v>
      </c>
      <c r="D87" s="5">
        <v>1</v>
      </c>
    </row>
    <row r="88" spans="3:4" x14ac:dyDescent="0.2">
      <c r="C88" s="9">
        <v>42818</v>
      </c>
      <c r="D88" s="5">
        <v>0</v>
      </c>
    </row>
    <row r="89" spans="3:4" x14ac:dyDescent="0.2">
      <c r="C89" s="9">
        <v>42819</v>
      </c>
      <c r="D89" s="5">
        <v>27.3</v>
      </c>
    </row>
    <row r="90" spans="3:4" x14ac:dyDescent="0.2">
      <c r="C90" s="9">
        <v>42820</v>
      </c>
      <c r="D90" s="5">
        <v>0.1</v>
      </c>
    </row>
    <row r="91" spans="3:4" x14ac:dyDescent="0.2">
      <c r="C91" s="9">
        <v>42821</v>
      </c>
      <c r="D91" s="5">
        <v>0</v>
      </c>
    </row>
    <row r="92" spans="3:4" x14ac:dyDescent="0.2">
      <c r="C92" s="9">
        <v>42822</v>
      </c>
      <c r="D92" s="5">
        <v>0</v>
      </c>
    </row>
    <row r="93" spans="3:4" x14ac:dyDescent="0.2">
      <c r="C93" s="9">
        <v>42823</v>
      </c>
      <c r="D93" s="5">
        <v>0</v>
      </c>
    </row>
    <row r="94" spans="3:4" x14ac:dyDescent="0.2">
      <c r="C94" s="9">
        <v>42824</v>
      </c>
      <c r="D94" s="5">
        <v>0</v>
      </c>
    </row>
    <row r="95" spans="3:4" x14ac:dyDescent="0.2">
      <c r="C95" s="9">
        <v>42825</v>
      </c>
      <c r="D95" s="5">
        <v>0</v>
      </c>
    </row>
    <row r="96" spans="3:4" x14ac:dyDescent="0.2">
      <c r="C96" s="9">
        <v>42826</v>
      </c>
      <c r="D96" s="5">
        <v>0.5</v>
      </c>
    </row>
    <row r="97" spans="3:4" x14ac:dyDescent="0.2">
      <c r="C97" s="9">
        <v>42827</v>
      </c>
      <c r="D97" s="5">
        <v>18.5</v>
      </c>
    </row>
    <row r="98" spans="3:4" x14ac:dyDescent="0.2">
      <c r="C98" s="9">
        <v>42828</v>
      </c>
      <c r="D98" s="5">
        <v>3.7</v>
      </c>
    </row>
    <row r="99" spans="3:4" x14ac:dyDescent="0.2">
      <c r="C99" s="9">
        <v>42829</v>
      </c>
      <c r="D99" s="5">
        <v>53.7</v>
      </c>
    </row>
    <row r="100" spans="3:4" x14ac:dyDescent="0.2">
      <c r="C100" s="9">
        <v>42830</v>
      </c>
      <c r="D100" s="5">
        <v>62.6</v>
      </c>
    </row>
    <row r="101" spans="3:4" x14ac:dyDescent="0.2">
      <c r="C101" s="9">
        <v>42831</v>
      </c>
      <c r="D101" s="5">
        <v>26.5</v>
      </c>
    </row>
    <row r="102" spans="3:4" x14ac:dyDescent="0.2">
      <c r="C102" s="9">
        <v>42832</v>
      </c>
      <c r="D102" s="5">
        <v>36.9</v>
      </c>
    </row>
    <row r="103" spans="3:4" x14ac:dyDescent="0.2">
      <c r="C103" s="9">
        <v>42833</v>
      </c>
      <c r="D103" s="5">
        <v>21.7</v>
      </c>
    </row>
    <row r="104" spans="3:4" x14ac:dyDescent="0.2">
      <c r="C104" s="9">
        <v>42834</v>
      </c>
      <c r="D104" s="5">
        <v>2.9</v>
      </c>
    </row>
    <row r="105" spans="3:4" x14ac:dyDescent="0.2">
      <c r="C105" s="9">
        <v>42835</v>
      </c>
      <c r="D105" s="5">
        <v>1.1000000000000001</v>
      </c>
    </row>
    <row r="106" spans="3:4" x14ac:dyDescent="0.2">
      <c r="C106" s="9">
        <v>42836</v>
      </c>
      <c r="D106" s="5">
        <v>0</v>
      </c>
    </row>
    <row r="107" spans="3:4" x14ac:dyDescent="0.2">
      <c r="C107" s="9">
        <v>42837</v>
      </c>
      <c r="D107" s="5">
        <v>12.2</v>
      </c>
    </row>
    <row r="108" spans="3:4" x14ac:dyDescent="0.2">
      <c r="C108" s="9">
        <v>42838</v>
      </c>
      <c r="D108" s="5">
        <v>5.4</v>
      </c>
    </row>
    <row r="109" spans="3:4" x14ac:dyDescent="0.2">
      <c r="C109" s="9">
        <v>42839</v>
      </c>
      <c r="D109" s="5">
        <v>6.4</v>
      </c>
    </row>
    <row r="110" spans="3:4" x14ac:dyDescent="0.2">
      <c r="C110" s="9">
        <v>42840</v>
      </c>
      <c r="D110" s="5">
        <v>4.8</v>
      </c>
    </row>
    <row r="111" spans="3:4" x14ac:dyDescent="0.2">
      <c r="C111" s="9">
        <v>42841</v>
      </c>
      <c r="D111" s="5">
        <v>12.4</v>
      </c>
    </row>
    <row r="112" spans="3:4" x14ac:dyDescent="0.2">
      <c r="C112" s="9">
        <v>42842</v>
      </c>
      <c r="D112" s="5">
        <v>0</v>
      </c>
    </row>
    <row r="113" spans="3:4" x14ac:dyDescent="0.2">
      <c r="C113" s="9">
        <v>42843</v>
      </c>
      <c r="D113" s="5">
        <v>4.8</v>
      </c>
    </row>
    <row r="114" spans="3:4" x14ac:dyDescent="0.2">
      <c r="C114" s="9">
        <v>42844</v>
      </c>
      <c r="D114" s="5">
        <v>1.6</v>
      </c>
    </row>
    <row r="115" spans="3:4" x14ac:dyDescent="0.2">
      <c r="C115" s="9">
        <v>42845</v>
      </c>
      <c r="D115" s="5">
        <v>1.5</v>
      </c>
    </row>
    <row r="116" spans="3:4" x14ac:dyDescent="0.2">
      <c r="C116" s="9">
        <v>42846</v>
      </c>
      <c r="D116" s="5">
        <v>4.4000000000000004</v>
      </c>
    </row>
    <row r="117" spans="3:4" x14ac:dyDescent="0.2">
      <c r="C117" s="9">
        <v>42847</v>
      </c>
      <c r="D117" s="5">
        <v>11.7</v>
      </c>
    </row>
    <row r="118" spans="3:4" x14ac:dyDescent="0.2">
      <c r="C118" s="9">
        <v>42848</v>
      </c>
      <c r="D118" s="5">
        <v>17.600000000000001</v>
      </c>
    </row>
    <row r="119" spans="3:4" x14ac:dyDescent="0.2">
      <c r="C119" s="9">
        <v>42849</v>
      </c>
      <c r="D119" s="5">
        <v>10.1</v>
      </c>
    </row>
    <row r="120" spans="3:4" x14ac:dyDescent="0.2">
      <c r="C120" s="9">
        <v>42850</v>
      </c>
      <c r="D120" s="5">
        <v>6.1</v>
      </c>
    </row>
    <row r="121" spans="3:4" x14ac:dyDescent="0.2">
      <c r="C121" s="9">
        <v>42851</v>
      </c>
      <c r="D121" s="5">
        <v>17.399999999999999</v>
      </c>
    </row>
    <row r="122" spans="3:4" x14ac:dyDescent="0.2">
      <c r="C122" s="9">
        <v>42852</v>
      </c>
      <c r="D122" s="5">
        <v>0.1</v>
      </c>
    </row>
    <row r="123" spans="3:4" x14ac:dyDescent="0.2">
      <c r="C123" s="9">
        <v>42853</v>
      </c>
      <c r="D123" s="5">
        <v>0</v>
      </c>
    </row>
    <row r="124" spans="3:4" x14ac:dyDescent="0.2">
      <c r="C124" s="9">
        <v>42854</v>
      </c>
      <c r="D124" s="5">
        <v>0.2</v>
      </c>
    </row>
    <row r="125" spans="3:4" x14ac:dyDescent="0.2">
      <c r="C125" s="9">
        <v>42855</v>
      </c>
      <c r="D125" s="5">
        <v>0</v>
      </c>
    </row>
    <row r="126" spans="3:4" x14ac:dyDescent="0.2">
      <c r="C126" s="9">
        <v>42856</v>
      </c>
      <c r="D126" s="5">
        <v>20.5</v>
      </c>
    </row>
    <row r="127" spans="3:4" x14ac:dyDescent="0.2">
      <c r="C127" s="9">
        <v>42857</v>
      </c>
      <c r="D127" s="5">
        <v>1</v>
      </c>
    </row>
    <row r="128" spans="3:4" x14ac:dyDescent="0.2">
      <c r="C128" s="9">
        <v>42858</v>
      </c>
      <c r="D128" s="5">
        <v>15.2</v>
      </c>
    </row>
    <row r="129" spans="3:4" x14ac:dyDescent="0.2">
      <c r="C129" s="9">
        <v>42859</v>
      </c>
      <c r="D129" s="5">
        <v>1.1000000000000001</v>
      </c>
    </row>
    <row r="130" spans="3:4" x14ac:dyDescent="0.2">
      <c r="C130" s="9">
        <v>42860</v>
      </c>
      <c r="D130" s="5">
        <v>12.9</v>
      </c>
    </row>
    <row r="131" spans="3:4" x14ac:dyDescent="0.2">
      <c r="C131" s="9">
        <v>42861</v>
      </c>
      <c r="D131" s="5">
        <v>13</v>
      </c>
    </row>
    <row r="132" spans="3:4" x14ac:dyDescent="0.2">
      <c r="C132" s="9">
        <v>42862</v>
      </c>
      <c r="D132" s="5">
        <v>11.2</v>
      </c>
    </row>
    <row r="133" spans="3:4" x14ac:dyDescent="0.2">
      <c r="C133" s="9">
        <v>42863</v>
      </c>
      <c r="D133" s="5">
        <v>25.5</v>
      </c>
    </row>
    <row r="134" spans="3:4" x14ac:dyDescent="0.2">
      <c r="C134" s="9">
        <v>42864</v>
      </c>
      <c r="D134" s="5">
        <v>0</v>
      </c>
    </row>
    <row r="135" spans="3:4" x14ac:dyDescent="0.2">
      <c r="C135" s="9">
        <v>42865</v>
      </c>
      <c r="D135" s="5">
        <v>0</v>
      </c>
    </row>
    <row r="136" spans="3:4" x14ac:dyDescent="0.2">
      <c r="C136" s="9">
        <v>42866</v>
      </c>
      <c r="D136" s="5">
        <v>35.200000000000003</v>
      </c>
    </row>
    <row r="137" spans="3:4" x14ac:dyDescent="0.2">
      <c r="C137" s="9">
        <v>42867</v>
      </c>
      <c r="D137" s="5">
        <v>0</v>
      </c>
    </row>
    <row r="138" spans="3:4" x14ac:dyDescent="0.2">
      <c r="C138" s="9">
        <v>42868</v>
      </c>
      <c r="D138" s="5">
        <v>0</v>
      </c>
    </row>
    <row r="139" spans="3:4" x14ac:dyDescent="0.2">
      <c r="C139" s="9">
        <v>42869</v>
      </c>
      <c r="D139" s="5">
        <v>3.2</v>
      </c>
    </row>
    <row r="140" spans="3:4" x14ac:dyDescent="0.2">
      <c r="C140" s="9">
        <v>42870</v>
      </c>
      <c r="D140" s="5">
        <v>0.1</v>
      </c>
    </row>
    <row r="141" spans="3:4" x14ac:dyDescent="0.2">
      <c r="C141" s="9">
        <v>42871</v>
      </c>
      <c r="D141" s="5">
        <v>0</v>
      </c>
    </row>
    <row r="142" spans="3:4" x14ac:dyDescent="0.2">
      <c r="C142" s="9">
        <v>42872</v>
      </c>
      <c r="D142" s="5">
        <v>0</v>
      </c>
    </row>
    <row r="143" spans="3:4" x14ac:dyDescent="0.2">
      <c r="C143" s="9">
        <v>42873</v>
      </c>
      <c r="D143" s="5">
        <v>49.8</v>
      </c>
    </row>
    <row r="144" spans="3:4" x14ac:dyDescent="0.2">
      <c r="C144" s="9">
        <v>42874</v>
      </c>
      <c r="D144" s="5">
        <v>13.9</v>
      </c>
    </row>
    <row r="145" spans="3:4" x14ac:dyDescent="0.2">
      <c r="C145" s="9">
        <v>42875</v>
      </c>
      <c r="D145" s="5">
        <v>12.8</v>
      </c>
    </row>
    <row r="146" spans="3:4" x14ac:dyDescent="0.2">
      <c r="C146" s="9">
        <v>42876</v>
      </c>
      <c r="D146" s="5">
        <v>0</v>
      </c>
    </row>
    <row r="147" spans="3:4" x14ac:dyDescent="0.2">
      <c r="C147" s="9">
        <v>42877</v>
      </c>
      <c r="D147" s="5">
        <v>0</v>
      </c>
    </row>
    <row r="148" spans="3:4" x14ac:dyDescent="0.2">
      <c r="C148" s="9">
        <v>42878</v>
      </c>
      <c r="D148" s="5">
        <v>1</v>
      </c>
    </row>
    <row r="149" spans="3:4" x14ac:dyDescent="0.2">
      <c r="C149" s="9">
        <v>42879</v>
      </c>
      <c r="D149" s="5">
        <v>18</v>
      </c>
    </row>
    <row r="150" spans="3:4" x14ac:dyDescent="0.2">
      <c r="C150" s="9">
        <v>42880</v>
      </c>
      <c r="D150" s="5">
        <v>0.6</v>
      </c>
    </row>
    <row r="151" spans="3:4" x14ac:dyDescent="0.2">
      <c r="C151" s="9">
        <v>42881</v>
      </c>
      <c r="D151" s="5" t="s">
        <v>10</v>
      </c>
    </row>
    <row r="152" spans="3:4" x14ac:dyDescent="0.2">
      <c r="C152" s="9">
        <v>42882</v>
      </c>
      <c r="D152" s="5">
        <v>0.2</v>
      </c>
    </row>
    <row r="153" spans="3:4" x14ac:dyDescent="0.2">
      <c r="C153" s="9">
        <v>42883</v>
      </c>
      <c r="D153" s="5">
        <v>0.2</v>
      </c>
    </row>
    <row r="154" spans="3:4" x14ac:dyDescent="0.2">
      <c r="C154" s="9">
        <v>42884</v>
      </c>
      <c r="D154" s="5">
        <v>0</v>
      </c>
    </row>
    <row r="155" spans="3:4" x14ac:dyDescent="0.2">
      <c r="C155" s="9">
        <v>42885</v>
      </c>
      <c r="D155" s="5">
        <v>0</v>
      </c>
    </row>
    <row r="156" spans="3:4" x14ac:dyDescent="0.2">
      <c r="C156" s="9">
        <v>42886</v>
      </c>
      <c r="D156" s="5">
        <v>0</v>
      </c>
    </row>
    <row r="157" spans="3:4" x14ac:dyDescent="0.2">
      <c r="C157" s="9">
        <v>42887</v>
      </c>
      <c r="D157" s="5">
        <v>20</v>
      </c>
    </row>
    <row r="158" spans="3:4" x14ac:dyDescent="0.2">
      <c r="C158" s="9">
        <v>42888</v>
      </c>
      <c r="D158" s="5">
        <v>19.899999999999999</v>
      </c>
    </row>
    <row r="159" spans="3:4" x14ac:dyDescent="0.2">
      <c r="C159" s="9">
        <v>42889</v>
      </c>
      <c r="D159" s="5">
        <v>10.199999999999999</v>
      </c>
    </row>
    <row r="160" spans="3:4" x14ac:dyDescent="0.2">
      <c r="C160" s="9">
        <v>42890</v>
      </c>
      <c r="D160" s="5">
        <v>33.5</v>
      </c>
    </row>
    <row r="161" spans="3:4" x14ac:dyDescent="0.2">
      <c r="C161" s="9">
        <v>42891</v>
      </c>
      <c r="D161" s="5">
        <v>14.5</v>
      </c>
    </row>
    <row r="162" spans="3:4" x14ac:dyDescent="0.2">
      <c r="C162" s="9">
        <v>42892</v>
      </c>
      <c r="D162" s="5">
        <v>6.3</v>
      </c>
    </row>
    <row r="163" spans="3:4" x14ac:dyDescent="0.2">
      <c r="C163" s="9">
        <v>42893</v>
      </c>
      <c r="D163" s="5">
        <v>1.9</v>
      </c>
    </row>
    <row r="164" spans="3:4" x14ac:dyDescent="0.2">
      <c r="C164" s="9">
        <v>42894</v>
      </c>
      <c r="D164" s="5">
        <v>2.2999999999999998</v>
      </c>
    </row>
    <row r="165" spans="3:4" x14ac:dyDescent="0.2">
      <c r="C165" s="9">
        <v>42895</v>
      </c>
      <c r="D165" s="5">
        <v>0.3</v>
      </c>
    </row>
    <row r="166" spans="3:4" x14ac:dyDescent="0.2">
      <c r="C166" s="9">
        <v>42896</v>
      </c>
      <c r="D166" s="5">
        <v>0</v>
      </c>
    </row>
    <row r="167" spans="3:4" x14ac:dyDescent="0.2">
      <c r="C167" s="9">
        <v>42897</v>
      </c>
      <c r="D167" s="5">
        <v>0</v>
      </c>
    </row>
    <row r="168" spans="3:4" x14ac:dyDescent="0.2">
      <c r="C168" s="9">
        <v>42898</v>
      </c>
      <c r="D168" s="5">
        <v>0.5</v>
      </c>
    </row>
    <row r="169" spans="3:4" x14ac:dyDescent="0.2">
      <c r="C169" s="9">
        <v>42899</v>
      </c>
      <c r="D169" s="5">
        <v>0</v>
      </c>
    </row>
    <row r="170" spans="3:4" x14ac:dyDescent="0.2">
      <c r="C170" s="9">
        <v>42900</v>
      </c>
      <c r="D170" s="5">
        <v>0</v>
      </c>
    </row>
    <row r="171" spans="3:4" x14ac:dyDescent="0.2">
      <c r="C171" s="9">
        <v>42901</v>
      </c>
      <c r="D171" s="5">
        <v>16.2</v>
      </c>
    </row>
    <row r="172" spans="3:4" x14ac:dyDescent="0.2">
      <c r="C172" s="9">
        <v>42902</v>
      </c>
      <c r="D172" s="5">
        <v>4.3</v>
      </c>
    </row>
    <row r="173" spans="3:4" x14ac:dyDescent="0.2">
      <c r="C173" s="9">
        <v>42903</v>
      </c>
      <c r="D173" s="5">
        <v>0.2</v>
      </c>
    </row>
    <row r="174" spans="3:4" x14ac:dyDescent="0.2">
      <c r="C174" s="9">
        <v>42904</v>
      </c>
      <c r="D174" s="5">
        <v>0</v>
      </c>
    </row>
    <row r="175" spans="3:4" x14ac:dyDescent="0.2">
      <c r="C175" s="9">
        <v>42905</v>
      </c>
      <c r="D175" s="5">
        <v>0</v>
      </c>
    </row>
    <row r="176" spans="3:4" x14ac:dyDescent="0.2">
      <c r="C176" s="9">
        <v>42906</v>
      </c>
      <c r="D176" s="5">
        <v>0</v>
      </c>
    </row>
    <row r="177" spans="3:4" x14ac:dyDescent="0.2">
      <c r="C177" s="9">
        <v>42907</v>
      </c>
      <c r="D177" s="5">
        <v>0.8</v>
      </c>
    </row>
    <row r="178" spans="3:4" x14ac:dyDescent="0.2">
      <c r="C178" s="9">
        <v>42908</v>
      </c>
      <c r="D178" s="5">
        <v>5</v>
      </c>
    </row>
    <row r="179" spans="3:4" x14ac:dyDescent="0.2">
      <c r="C179" s="9">
        <v>42909</v>
      </c>
      <c r="D179" s="5">
        <v>1.3</v>
      </c>
    </row>
    <row r="180" spans="3:4" x14ac:dyDescent="0.2">
      <c r="C180" s="9">
        <v>42910</v>
      </c>
      <c r="D180" s="5">
        <v>3.3</v>
      </c>
    </row>
    <row r="181" spans="3:4" x14ac:dyDescent="0.2">
      <c r="C181" s="9">
        <v>42911</v>
      </c>
      <c r="D181" s="5">
        <v>0.2</v>
      </c>
    </row>
    <row r="182" spans="3:4" x14ac:dyDescent="0.2">
      <c r="C182" s="9">
        <v>42912</v>
      </c>
      <c r="D182" s="5">
        <v>0</v>
      </c>
    </row>
    <row r="183" spans="3:4" x14ac:dyDescent="0.2">
      <c r="C183" s="9">
        <v>42913</v>
      </c>
      <c r="D183" s="5">
        <v>4.5</v>
      </c>
    </row>
    <row r="184" spans="3:4" x14ac:dyDescent="0.2">
      <c r="C184" s="9">
        <v>42914</v>
      </c>
      <c r="D184" s="5">
        <v>0.4</v>
      </c>
    </row>
    <row r="185" spans="3:4" x14ac:dyDescent="0.2">
      <c r="C185" s="9">
        <v>42915</v>
      </c>
      <c r="D185" s="5">
        <v>1.6</v>
      </c>
    </row>
    <row r="186" spans="3:4" x14ac:dyDescent="0.2">
      <c r="C186" s="9">
        <v>42916</v>
      </c>
      <c r="D186" s="5">
        <v>4</v>
      </c>
    </row>
    <row r="187" spans="3:4" x14ac:dyDescent="0.2">
      <c r="C187" s="9">
        <v>42917</v>
      </c>
      <c r="D187" s="5">
        <v>4.3</v>
      </c>
    </row>
    <row r="188" spans="3:4" x14ac:dyDescent="0.2">
      <c r="C188" s="9">
        <v>42918</v>
      </c>
      <c r="D188" s="5">
        <v>31.5</v>
      </c>
    </row>
    <row r="189" spans="3:4" x14ac:dyDescent="0.2">
      <c r="C189" s="10">
        <v>42919</v>
      </c>
      <c r="D189" s="11" t="s">
        <v>10</v>
      </c>
    </row>
    <row r="190" spans="3:4" x14ac:dyDescent="0.2">
      <c r="C190" s="9">
        <v>42920</v>
      </c>
      <c r="D190" s="5">
        <v>14.2</v>
      </c>
    </row>
    <row r="191" spans="3:4" x14ac:dyDescent="0.2">
      <c r="C191" s="9">
        <v>42921</v>
      </c>
      <c r="D191" s="5">
        <v>2.1</v>
      </c>
    </row>
    <row r="192" spans="3:4" x14ac:dyDescent="0.2">
      <c r="C192" s="9">
        <v>42922</v>
      </c>
      <c r="D192" s="5">
        <v>1.2</v>
      </c>
    </row>
    <row r="193" spans="3:4" x14ac:dyDescent="0.2">
      <c r="C193" s="9">
        <v>42923</v>
      </c>
      <c r="D193" s="5">
        <v>0.5</v>
      </c>
    </row>
    <row r="194" spans="3:4" x14ac:dyDescent="0.2">
      <c r="C194" s="9">
        <v>42924</v>
      </c>
      <c r="D194" s="5">
        <v>0</v>
      </c>
    </row>
    <row r="195" spans="3:4" x14ac:dyDescent="0.2">
      <c r="C195" s="9">
        <v>42925</v>
      </c>
      <c r="D195" s="5">
        <v>0.8</v>
      </c>
    </row>
    <row r="196" spans="3:4" x14ac:dyDescent="0.2">
      <c r="C196" s="9">
        <v>42926</v>
      </c>
      <c r="D196" s="5">
        <v>0</v>
      </c>
    </row>
    <row r="197" spans="3:4" x14ac:dyDescent="0.2">
      <c r="C197" s="9">
        <v>42927</v>
      </c>
      <c r="D197" s="5">
        <v>0.8</v>
      </c>
    </row>
    <row r="198" spans="3:4" x14ac:dyDescent="0.2">
      <c r="C198" s="9">
        <v>42928</v>
      </c>
      <c r="D198" s="5">
        <v>6.4</v>
      </c>
    </row>
    <row r="199" spans="3:4" x14ac:dyDescent="0.2">
      <c r="C199" s="9">
        <v>42929</v>
      </c>
      <c r="D199" s="5">
        <v>12</v>
      </c>
    </row>
    <row r="200" spans="3:4" x14ac:dyDescent="0.2">
      <c r="C200" s="9">
        <v>42930</v>
      </c>
      <c r="D200" s="5">
        <v>65.599999999999994</v>
      </c>
    </row>
    <row r="201" spans="3:4" x14ac:dyDescent="0.2">
      <c r="C201" s="9">
        <v>42931</v>
      </c>
      <c r="D201" s="5">
        <v>3.8</v>
      </c>
    </row>
    <row r="202" spans="3:4" x14ac:dyDescent="0.2">
      <c r="C202" s="9">
        <v>42932</v>
      </c>
      <c r="D202" s="5">
        <v>16.600000000000001</v>
      </c>
    </row>
    <row r="203" spans="3:4" x14ac:dyDescent="0.2">
      <c r="C203" s="9">
        <v>42933</v>
      </c>
      <c r="D203" s="5">
        <v>0</v>
      </c>
    </row>
    <row r="204" spans="3:4" x14ac:dyDescent="0.2">
      <c r="C204" s="9">
        <v>42934</v>
      </c>
      <c r="D204" s="5">
        <v>0.6</v>
      </c>
    </row>
    <row r="205" spans="3:4" x14ac:dyDescent="0.2">
      <c r="C205" s="9">
        <v>42935</v>
      </c>
      <c r="D205" s="5">
        <v>0</v>
      </c>
    </row>
    <row r="206" spans="3:4" x14ac:dyDescent="0.2">
      <c r="C206" s="9">
        <v>42936</v>
      </c>
      <c r="D206" s="5">
        <v>0</v>
      </c>
    </row>
    <row r="207" spans="3:4" x14ac:dyDescent="0.2">
      <c r="C207" s="9">
        <v>42937</v>
      </c>
      <c r="D207" s="5">
        <v>0</v>
      </c>
    </row>
    <row r="208" spans="3:4" x14ac:dyDescent="0.2">
      <c r="C208" s="9">
        <v>42938</v>
      </c>
      <c r="D208" s="5">
        <v>0</v>
      </c>
    </row>
    <row r="209" spans="3:4" x14ac:dyDescent="0.2">
      <c r="C209" s="9">
        <v>42939</v>
      </c>
      <c r="D209" s="5">
        <v>0</v>
      </c>
    </row>
    <row r="210" spans="3:4" x14ac:dyDescent="0.2">
      <c r="C210" s="9">
        <v>42940</v>
      </c>
      <c r="D210" s="5">
        <v>0</v>
      </c>
    </row>
    <row r="211" spans="3:4" x14ac:dyDescent="0.2">
      <c r="C211" s="9">
        <v>42941</v>
      </c>
      <c r="D211" s="5">
        <v>1.5</v>
      </c>
    </row>
    <row r="212" spans="3:4" x14ac:dyDescent="0.2">
      <c r="C212" s="9">
        <v>42942</v>
      </c>
      <c r="D212" s="5">
        <v>0</v>
      </c>
    </row>
    <row r="213" spans="3:4" x14ac:dyDescent="0.2">
      <c r="C213" s="9">
        <v>42943</v>
      </c>
      <c r="D213" s="5">
        <v>6.3</v>
      </c>
    </row>
    <row r="214" spans="3:4" x14ac:dyDescent="0.2">
      <c r="C214" s="9">
        <v>42944</v>
      </c>
      <c r="D214" s="5">
        <v>8.5</v>
      </c>
    </row>
    <row r="215" spans="3:4" x14ac:dyDescent="0.2">
      <c r="C215" s="9">
        <v>42945</v>
      </c>
      <c r="D215" s="5">
        <v>0.7</v>
      </c>
    </row>
    <row r="216" spans="3:4" x14ac:dyDescent="0.2">
      <c r="C216" s="9">
        <v>42946</v>
      </c>
      <c r="D216" s="5">
        <v>0.1</v>
      </c>
    </row>
    <row r="217" spans="3:4" x14ac:dyDescent="0.2">
      <c r="C217" s="9">
        <v>42947</v>
      </c>
      <c r="D217" s="5">
        <v>1.1000000000000001</v>
      </c>
    </row>
    <row r="218" spans="3:4" x14ac:dyDescent="0.2">
      <c r="C218" s="9">
        <v>42948</v>
      </c>
      <c r="D218" s="5">
        <v>1.9</v>
      </c>
    </row>
    <row r="219" spans="3:4" x14ac:dyDescent="0.2">
      <c r="C219" s="9">
        <v>42949</v>
      </c>
      <c r="D219" s="5">
        <v>0.2</v>
      </c>
    </row>
    <row r="220" spans="3:4" x14ac:dyDescent="0.2">
      <c r="C220" s="9">
        <v>42950</v>
      </c>
      <c r="D220" s="5">
        <v>0</v>
      </c>
    </row>
    <row r="221" spans="3:4" x14ac:dyDescent="0.2">
      <c r="C221" s="9">
        <v>42951</v>
      </c>
      <c r="D221" s="5">
        <v>0.1</v>
      </c>
    </row>
    <row r="222" spans="3:4" x14ac:dyDescent="0.2">
      <c r="C222" s="9">
        <v>42952</v>
      </c>
      <c r="D222" s="5">
        <v>3.5</v>
      </c>
    </row>
    <row r="223" spans="3:4" x14ac:dyDescent="0.2">
      <c r="C223" s="9">
        <v>42953</v>
      </c>
      <c r="D223" s="5">
        <v>8.5</v>
      </c>
    </row>
    <row r="224" spans="3:4" x14ac:dyDescent="0.2">
      <c r="C224" s="9">
        <v>42954</v>
      </c>
      <c r="D224" s="5">
        <v>0.1</v>
      </c>
    </row>
    <row r="225" spans="3:4" x14ac:dyDescent="0.2">
      <c r="C225" s="9">
        <v>42955</v>
      </c>
      <c r="D225" s="5">
        <v>0.4</v>
      </c>
    </row>
    <row r="226" spans="3:4" x14ac:dyDescent="0.2">
      <c r="C226" s="9">
        <v>42956</v>
      </c>
      <c r="D226" s="5">
        <v>6.8</v>
      </c>
    </row>
    <row r="227" spans="3:4" x14ac:dyDescent="0.2">
      <c r="C227" s="9">
        <v>42957</v>
      </c>
      <c r="D227" s="5">
        <v>0</v>
      </c>
    </row>
    <row r="228" spans="3:4" x14ac:dyDescent="0.2">
      <c r="C228" s="9">
        <v>42958</v>
      </c>
      <c r="D228" s="5">
        <v>0.2</v>
      </c>
    </row>
    <row r="229" spans="3:4" x14ac:dyDescent="0.2">
      <c r="C229" s="9">
        <v>42959</v>
      </c>
      <c r="D229" s="5">
        <v>1</v>
      </c>
    </row>
    <row r="230" spans="3:4" x14ac:dyDescent="0.2">
      <c r="C230" s="9">
        <v>42960</v>
      </c>
      <c r="D230" s="5">
        <v>3.8</v>
      </c>
    </row>
    <row r="231" spans="3:4" x14ac:dyDescent="0.2">
      <c r="C231" s="9">
        <v>42961</v>
      </c>
      <c r="D231" s="5">
        <v>0.2</v>
      </c>
    </row>
    <row r="232" spans="3:4" x14ac:dyDescent="0.2">
      <c r="C232" s="9">
        <v>42962</v>
      </c>
      <c r="D232" s="5">
        <v>0</v>
      </c>
    </row>
    <row r="233" spans="3:4" x14ac:dyDescent="0.2">
      <c r="C233" s="9">
        <v>42963</v>
      </c>
      <c r="D233" s="5">
        <v>0</v>
      </c>
    </row>
    <row r="234" spans="3:4" x14ac:dyDescent="0.2">
      <c r="C234" s="9">
        <v>42964</v>
      </c>
      <c r="D234" s="5">
        <v>0</v>
      </c>
    </row>
    <row r="235" spans="3:4" x14ac:dyDescent="0.2">
      <c r="C235" s="9">
        <v>42965</v>
      </c>
      <c r="D235" s="5">
        <v>0</v>
      </c>
    </row>
    <row r="236" spans="3:4" x14ac:dyDescent="0.2">
      <c r="C236" s="9">
        <v>42966</v>
      </c>
      <c r="D236" s="5">
        <v>0</v>
      </c>
    </row>
    <row r="237" spans="3:4" x14ac:dyDescent="0.2">
      <c r="C237" s="9">
        <v>42967</v>
      </c>
      <c r="D237" s="5">
        <v>0</v>
      </c>
    </row>
    <row r="238" spans="3:4" x14ac:dyDescent="0.2">
      <c r="C238" s="9">
        <v>42968</v>
      </c>
      <c r="D238" s="5">
        <v>0</v>
      </c>
    </row>
    <row r="239" spans="3:4" x14ac:dyDescent="0.2">
      <c r="C239" s="9">
        <v>42969</v>
      </c>
      <c r="D239" s="5">
        <v>0</v>
      </c>
    </row>
    <row r="240" spans="3:4" x14ac:dyDescent="0.2">
      <c r="C240" s="9">
        <v>42970</v>
      </c>
      <c r="D240" s="5">
        <v>0</v>
      </c>
    </row>
    <row r="241" spans="3:4" x14ac:dyDescent="0.2">
      <c r="C241" s="9">
        <v>42971</v>
      </c>
      <c r="D241" s="5">
        <v>0</v>
      </c>
    </row>
    <row r="242" spans="3:4" x14ac:dyDescent="0.2">
      <c r="C242" s="9">
        <v>42972</v>
      </c>
      <c r="D242" s="5">
        <v>0</v>
      </c>
    </row>
    <row r="243" spans="3:4" x14ac:dyDescent="0.2">
      <c r="C243" s="9">
        <v>42973</v>
      </c>
      <c r="D243" s="5">
        <v>0</v>
      </c>
    </row>
    <row r="244" spans="3:4" x14ac:dyDescent="0.2">
      <c r="C244" s="9">
        <v>42974</v>
      </c>
      <c r="D244" s="7">
        <v>0.7</v>
      </c>
    </row>
    <row r="245" spans="3:4" x14ac:dyDescent="0.2">
      <c r="C245" s="9">
        <v>42975</v>
      </c>
      <c r="D245" s="7">
        <v>5.2</v>
      </c>
    </row>
    <row r="246" spans="3:4" x14ac:dyDescent="0.2">
      <c r="C246" s="9">
        <v>42976</v>
      </c>
      <c r="D246" s="7">
        <v>0.2</v>
      </c>
    </row>
    <row r="247" spans="3:4" x14ac:dyDescent="0.2">
      <c r="C247" s="9">
        <v>42977</v>
      </c>
      <c r="D247" s="7">
        <v>0</v>
      </c>
    </row>
    <row r="248" spans="3:4" x14ac:dyDescent="0.2">
      <c r="C248" s="9">
        <v>42978</v>
      </c>
      <c r="D248" s="7">
        <v>0.1</v>
      </c>
    </row>
    <row r="249" spans="3:4" x14ac:dyDescent="0.2">
      <c r="C249" s="9">
        <v>42979</v>
      </c>
      <c r="D249" s="7">
        <v>0</v>
      </c>
    </row>
    <row r="250" spans="3:4" x14ac:dyDescent="0.2">
      <c r="C250" s="9">
        <v>42980</v>
      </c>
      <c r="D250" s="7">
        <v>0</v>
      </c>
    </row>
    <row r="251" spans="3:4" x14ac:dyDescent="0.2">
      <c r="C251" s="9">
        <v>42981</v>
      </c>
      <c r="D251" s="7">
        <v>2</v>
      </c>
    </row>
    <row r="252" spans="3:4" x14ac:dyDescent="0.2">
      <c r="C252" s="9">
        <v>42982</v>
      </c>
      <c r="D252" s="7">
        <v>0</v>
      </c>
    </row>
    <row r="253" spans="3:4" x14ac:dyDescent="0.2">
      <c r="C253" s="9">
        <v>42983</v>
      </c>
      <c r="D253" s="7">
        <v>0</v>
      </c>
    </row>
    <row r="254" spans="3:4" x14ac:dyDescent="0.2">
      <c r="C254" s="9">
        <v>42984</v>
      </c>
      <c r="D254" s="7">
        <v>0</v>
      </c>
    </row>
    <row r="255" spans="3:4" x14ac:dyDescent="0.2">
      <c r="C255" s="9">
        <v>42985</v>
      </c>
      <c r="D255" s="7">
        <v>0</v>
      </c>
    </row>
    <row r="256" spans="3:4" x14ac:dyDescent="0.2">
      <c r="C256" s="9">
        <v>42986</v>
      </c>
      <c r="D256" s="7">
        <v>0</v>
      </c>
    </row>
    <row r="257" spans="3:4" x14ac:dyDescent="0.2">
      <c r="C257" s="9">
        <v>42987</v>
      </c>
      <c r="D257" s="7">
        <v>0</v>
      </c>
    </row>
    <row r="258" spans="3:4" x14ac:dyDescent="0.2">
      <c r="C258" s="9">
        <v>42988</v>
      </c>
      <c r="D258" s="7">
        <v>0</v>
      </c>
    </row>
    <row r="259" spans="3:4" x14ac:dyDescent="0.2">
      <c r="C259" s="9">
        <v>42989</v>
      </c>
      <c r="D259" s="7">
        <v>0</v>
      </c>
    </row>
    <row r="260" spans="3:4" x14ac:dyDescent="0.2">
      <c r="C260" s="9">
        <v>42990</v>
      </c>
      <c r="D260" s="7">
        <v>0</v>
      </c>
    </row>
    <row r="261" spans="3:4" x14ac:dyDescent="0.2">
      <c r="C261" s="9">
        <v>42991</v>
      </c>
      <c r="D261" s="7">
        <v>0</v>
      </c>
    </row>
    <row r="262" spans="3:4" x14ac:dyDescent="0.2">
      <c r="C262" s="9">
        <v>42992</v>
      </c>
      <c r="D262" s="7">
        <v>0</v>
      </c>
    </row>
    <row r="263" spans="3:4" x14ac:dyDescent="0.2">
      <c r="C263" s="9">
        <v>42993</v>
      </c>
      <c r="D263" s="7">
        <v>1.1000000000000001</v>
      </c>
    </row>
    <row r="264" spans="3:4" x14ac:dyDescent="0.2">
      <c r="C264" s="9">
        <v>42994</v>
      </c>
      <c r="D264" s="7">
        <v>0.4</v>
      </c>
    </row>
    <row r="265" spans="3:4" x14ac:dyDescent="0.2">
      <c r="C265" s="9">
        <v>42995</v>
      </c>
      <c r="D265" s="7">
        <v>0</v>
      </c>
    </row>
    <row r="266" spans="3:4" x14ac:dyDescent="0.2">
      <c r="C266" s="9">
        <v>42996</v>
      </c>
      <c r="D266" s="7">
        <v>4</v>
      </c>
    </row>
    <row r="267" spans="3:4" x14ac:dyDescent="0.2">
      <c r="C267" s="9">
        <v>42997</v>
      </c>
      <c r="D267" s="7">
        <v>36.299999999999997</v>
      </c>
    </row>
    <row r="268" spans="3:4" x14ac:dyDescent="0.2">
      <c r="C268" s="9">
        <v>42998</v>
      </c>
      <c r="D268" s="7">
        <v>27.9</v>
      </c>
    </row>
    <row r="269" spans="3:4" x14ac:dyDescent="0.2">
      <c r="C269" s="9">
        <v>42999</v>
      </c>
      <c r="D269" s="7">
        <v>0.2</v>
      </c>
    </row>
    <row r="270" spans="3:4" x14ac:dyDescent="0.2">
      <c r="C270" s="9">
        <v>43000</v>
      </c>
      <c r="D270" s="7">
        <v>0</v>
      </c>
    </row>
    <row r="271" spans="3:4" x14ac:dyDescent="0.2">
      <c r="C271" s="9">
        <v>43001</v>
      </c>
      <c r="D271" s="7">
        <v>0</v>
      </c>
    </row>
    <row r="272" spans="3:4" x14ac:dyDescent="0.2">
      <c r="C272" s="9">
        <v>43002</v>
      </c>
      <c r="D272" s="7">
        <v>0</v>
      </c>
    </row>
    <row r="273" spans="3:4" x14ac:dyDescent="0.2">
      <c r="C273" s="9">
        <v>43003</v>
      </c>
      <c r="D273" s="7">
        <v>0</v>
      </c>
    </row>
    <row r="274" spans="3:4" x14ac:dyDescent="0.2">
      <c r="C274" s="9">
        <v>43004</v>
      </c>
      <c r="D274" s="7">
        <v>0</v>
      </c>
    </row>
    <row r="275" spans="3:4" x14ac:dyDescent="0.2">
      <c r="C275" s="9">
        <v>43005</v>
      </c>
      <c r="D275" s="7">
        <v>0</v>
      </c>
    </row>
    <row r="276" spans="3:4" x14ac:dyDescent="0.2">
      <c r="C276" s="9">
        <v>43006</v>
      </c>
      <c r="D276" s="7">
        <v>0</v>
      </c>
    </row>
    <row r="277" spans="3:4" x14ac:dyDescent="0.2">
      <c r="C277" s="9">
        <v>43007</v>
      </c>
      <c r="D277" s="7">
        <v>0</v>
      </c>
    </row>
    <row r="278" spans="3:4" x14ac:dyDescent="0.2">
      <c r="C278" s="9">
        <v>43008</v>
      </c>
      <c r="D278" s="7">
        <v>0</v>
      </c>
    </row>
    <row r="279" spans="3:4" x14ac:dyDescent="0.2">
      <c r="C279" s="9">
        <v>43009</v>
      </c>
      <c r="D279" s="7">
        <v>0</v>
      </c>
    </row>
    <row r="280" spans="3:4" x14ac:dyDescent="0.2">
      <c r="C280" s="9">
        <v>43010</v>
      </c>
      <c r="D280" s="7">
        <v>0</v>
      </c>
    </row>
    <row r="281" spans="3:4" x14ac:dyDescent="0.2">
      <c r="C281" s="9">
        <v>43011</v>
      </c>
      <c r="D281" s="7">
        <v>2.5</v>
      </c>
    </row>
    <row r="282" spans="3:4" x14ac:dyDescent="0.2">
      <c r="C282" s="9">
        <v>43012</v>
      </c>
      <c r="D282" s="7">
        <v>0</v>
      </c>
    </row>
    <row r="283" spans="3:4" x14ac:dyDescent="0.2">
      <c r="C283" s="9">
        <v>43013</v>
      </c>
      <c r="D283" s="7">
        <v>2</v>
      </c>
    </row>
    <row r="284" spans="3:4" x14ac:dyDescent="0.2">
      <c r="C284" s="9">
        <v>43014</v>
      </c>
      <c r="D284" s="7">
        <v>0.5</v>
      </c>
    </row>
    <row r="285" spans="3:4" x14ac:dyDescent="0.2">
      <c r="C285" s="9">
        <v>43015</v>
      </c>
      <c r="D285" s="7">
        <v>0.2</v>
      </c>
    </row>
    <row r="286" spans="3:4" x14ac:dyDescent="0.2">
      <c r="C286" s="9">
        <v>43016</v>
      </c>
      <c r="D286" s="7">
        <v>0</v>
      </c>
    </row>
    <row r="287" spans="3:4" x14ac:dyDescent="0.2">
      <c r="C287" s="9">
        <v>43017</v>
      </c>
      <c r="D287" s="7">
        <v>0</v>
      </c>
    </row>
    <row r="288" spans="3:4" x14ac:dyDescent="0.2">
      <c r="C288" s="9">
        <v>43018</v>
      </c>
      <c r="D288" s="7">
        <v>0</v>
      </c>
    </row>
    <row r="289" spans="3:4" x14ac:dyDescent="0.2">
      <c r="C289" s="9">
        <v>43019</v>
      </c>
      <c r="D289" s="7">
        <v>0</v>
      </c>
    </row>
    <row r="290" spans="3:4" x14ac:dyDescent="0.2">
      <c r="C290" s="9">
        <v>43020</v>
      </c>
      <c r="D290" s="7">
        <v>0.6</v>
      </c>
    </row>
    <row r="291" spans="3:4" x14ac:dyDescent="0.2">
      <c r="C291" s="9">
        <v>43021</v>
      </c>
      <c r="D291" s="7">
        <v>1.2</v>
      </c>
    </row>
    <row r="292" spans="3:4" x14ac:dyDescent="0.2">
      <c r="C292" s="9">
        <v>43022</v>
      </c>
      <c r="D292" s="7">
        <v>0</v>
      </c>
    </row>
    <row r="293" spans="3:4" x14ac:dyDescent="0.2">
      <c r="C293" s="9">
        <v>43023</v>
      </c>
      <c r="D293" s="7">
        <v>0</v>
      </c>
    </row>
    <row r="294" spans="3:4" x14ac:dyDescent="0.2">
      <c r="C294" s="9">
        <v>43024</v>
      </c>
      <c r="D294" s="7">
        <v>31.4</v>
      </c>
    </row>
    <row r="295" spans="3:4" x14ac:dyDescent="0.2">
      <c r="C295" s="9">
        <v>43025</v>
      </c>
      <c r="D295" s="7">
        <v>30</v>
      </c>
    </row>
    <row r="296" spans="3:4" x14ac:dyDescent="0.2">
      <c r="C296" s="9">
        <v>43026</v>
      </c>
      <c r="D296" s="7">
        <v>8</v>
      </c>
    </row>
    <row r="297" spans="3:4" x14ac:dyDescent="0.2">
      <c r="C297" s="9">
        <v>43027</v>
      </c>
      <c r="D297" s="7">
        <v>55.7</v>
      </c>
    </row>
    <row r="298" spans="3:4" x14ac:dyDescent="0.2">
      <c r="C298" s="9">
        <v>43028</v>
      </c>
      <c r="D298" s="7">
        <v>28.2</v>
      </c>
    </row>
    <row r="299" spans="3:4" x14ac:dyDescent="0.2">
      <c r="C299" s="9">
        <v>43029</v>
      </c>
      <c r="D299" s="7">
        <v>0.89</v>
      </c>
    </row>
    <row r="300" spans="3:4" x14ac:dyDescent="0.2">
      <c r="C300" s="9">
        <v>43030</v>
      </c>
      <c r="D300" s="7">
        <v>0</v>
      </c>
    </row>
    <row r="301" spans="3:4" x14ac:dyDescent="0.2">
      <c r="C301" s="9">
        <v>43031</v>
      </c>
      <c r="D301" s="7">
        <v>0</v>
      </c>
    </row>
    <row r="302" spans="3:4" x14ac:dyDescent="0.2">
      <c r="C302" s="9">
        <v>43032</v>
      </c>
      <c r="D302" s="7">
        <v>0.1</v>
      </c>
    </row>
    <row r="303" spans="3:4" x14ac:dyDescent="0.2">
      <c r="C303" s="9">
        <v>43033</v>
      </c>
      <c r="D303" s="7">
        <v>0</v>
      </c>
    </row>
    <row r="304" spans="3:4" x14ac:dyDescent="0.2">
      <c r="C304" s="9">
        <v>43034</v>
      </c>
      <c r="D304" s="7">
        <v>0</v>
      </c>
    </row>
    <row r="305" spans="3:4" x14ac:dyDescent="0.2">
      <c r="C305" s="9">
        <v>43035</v>
      </c>
      <c r="D305" s="7">
        <v>0</v>
      </c>
    </row>
    <row r="306" spans="3:4" x14ac:dyDescent="0.2">
      <c r="C306" s="9">
        <v>43036</v>
      </c>
      <c r="D306" s="7">
        <v>0</v>
      </c>
    </row>
    <row r="307" spans="3:4" x14ac:dyDescent="0.2">
      <c r="C307" s="9">
        <v>43037</v>
      </c>
      <c r="D307" s="7">
        <v>0</v>
      </c>
    </row>
    <row r="308" spans="3:4" x14ac:dyDescent="0.2">
      <c r="C308" s="9">
        <v>43038</v>
      </c>
      <c r="D308" s="7">
        <v>0</v>
      </c>
    </row>
    <row r="309" spans="3:4" x14ac:dyDescent="0.2">
      <c r="C309" s="9">
        <v>43039</v>
      </c>
      <c r="D309" s="7">
        <v>0</v>
      </c>
    </row>
    <row r="310" spans="3:4" x14ac:dyDescent="0.2">
      <c r="C310" s="9">
        <v>43040</v>
      </c>
      <c r="D310" s="7">
        <v>0.4</v>
      </c>
    </row>
    <row r="311" spans="3:4" x14ac:dyDescent="0.2">
      <c r="C311" s="9">
        <v>43041</v>
      </c>
      <c r="D311" s="7" t="s">
        <v>6</v>
      </c>
    </row>
    <row r="312" spans="3:4" x14ac:dyDescent="0.2">
      <c r="C312" s="9">
        <v>43042</v>
      </c>
      <c r="D312" s="7" t="s">
        <v>6</v>
      </c>
    </row>
    <row r="313" spans="3:4" x14ac:dyDescent="0.2">
      <c r="C313" s="9">
        <v>43043</v>
      </c>
      <c r="D313" s="7">
        <v>0</v>
      </c>
    </row>
    <row r="314" spans="3:4" x14ac:dyDescent="0.2">
      <c r="C314" s="9">
        <v>43044</v>
      </c>
      <c r="D314" s="7">
        <v>0</v>
      </c>
    </row>
    <row r="315" spans="3:4" x14ac:dyDescent="0.2">
      <c r="C315" s="9">
        <v>43045</v>
      </c>
      <c r="D315" s="7">
        <v>0</v>
      </c>
    </row>
    <row r="316" spans="3:4" x14ac:dyDescent="0.2">
      <c r="C316" s="9">
        <v>43046</v>
      </c>
      <c r="D316" s="7">
        <v>0</v>
      </c>
    </row>
    <row r="317" spans="3:4" x14ac:dyDescent="0.2">
      <c r="C317" s="9">
        <v>43047</v>
      </c>
      <c r="D317" s="7">
        <v>0</v>
      </c>
    </row>
    <row r="318" spans="3:4" x14ac:dyDescent="0.2">
      <c r="C318" s="9">
        <v>43048</v>
      </c>
      <c r="D318" s="7">
        <v>55.8</v>
      </c>
    </row>
    <row r="319" spans="3:4" x14ac:dyDescent="0.2">
      <c r="C319" s="9">
        <v>43049</v>
      </c>
      <c r="D319" s="7">
        <v>83</v>
      </c>
    </row>
    <row r="320" spans="3:4" x14ac:dyDescent="0.2">
      <c r="C320" s="9">
        <v>43050</v>
      </c>
      <c r="D320" s="7">
        <v>19.3</v>
      </c>
    </row>
    <row r="321" spans="3:4" x14ac:dyDescent="0.2">
      <c r="C321" s="9">
        <v>43051</v>
      </c>
      <c r="D321" s="7">
        <v>1</v>
      </c>
    </row>
    <row r="322" spans="3:4" x14ac:dyDescent="0.2">
      <c r="C322" s="9">
        <v>43052</v>
      </c>
      <c r="D322" s="7">
        <v>9.3000000000000007</v>
      </c>
    </row>
    <row r="323" spans="3:4" x14ac:dyDescent="0.2">
      <c r="C323" s="9">
        <v>43053</v>
      </c>
      <c r="D323" s="7">
        <v>3.3</v>
      </c>
    </row>
    <row r="324" spans="3:4" x14ac:dyDescent="0.2">
      <c r="C324" s="9">
        <v>43054</v>
      </c>
      <c r="D324" s="7">
        <v>12.9</v>
      </c>
    </row>
    <row r="325" spans="3:4" x14ac:dyDescent="0.2">
      <c r="C325" s="9">
        <v>43055</v>
      </c>
      <c r="D325" s="7">
        <v>0.5</v>
      </c>
    </row>
    <row r="326" spans="3:4" x14ac:dyDescent="0.2">
      <c r="C326" s="9">
        <v>43056</v>
      </c>
      <c r="D326" s="7">
        <v>0.5</v>
      </c>
    </row>
    <row r="327" spans="3:4" x14ac:dyDescent="0.2">
      <c r="C327" s="9">
        <v>43057</v>
      </c>
      <c r="D327" s="7">
        <v>0.2</v>
      </c>
    </row>
    <row r="328" spans="3:4" x14ac:dyDescent="0.2">
      <c r="C328" s="9">
        <v>43058</v>
      </c>
      <c r="D328" s="7">
        <v>0</v>
      </c>
    </row>
    <row r="329" spans="3:4" x14ac:dyDescent="0.2">
      <c r="C329" s="9">
        <v>43059</v>
      </c>
      <c r="D329" s="7">
        <v>0</v>
      </c>
    </row>
    <row r="330" spans="3:4" x14ac:dyDescent="0.2">
      <c r="C330" s="9">
        <v>43060</v>
      </c>
      <c r="D330" s="7">
        <v>10.3</v>
      </c>
    </row>
    <row r="331" spans="3:4" x14ac:dyDescent="0.2">
      <c r="C331" s="9">
        <v>43061</v>
      </c>
      <c r="D331" s="7">
        <v>92.5</v>
      </c>
    </row>
    <row r="332" spans="3:4" x14ac:dyDescent="0.2">
      <c r="C332" s="9">
        <v>43062</v>
      </c>
      <c r="D332" s="7">
        <v>16.5</v>
      </c>
    </row>
    <row r="333" spans="3:4" x14ac:dyDescent="0.2">
      <c r="C333" s="9">
        <v>43063</v>
      </c>
      <c r="D333" s="7">
        <v>9.1</v>
      </c>
    </row>
    <row r="334" spans="3:4" x14ac:dyDescent="0.2">
      <c r="C334" s="9">
        <v>43064</v>
      </c>
      <c r="D334" s="7">
        <v>0.6</v>
      </c>
    </row>
    <row r="335" spans="3:4" x14ac:dyDescent="0.2">
      <c r="C335" s="9">
        <v>43065</v>
      </c>
      <c r="D335" s="7">
        <v>0</v>
      </c>
    </row>
    <row r="336" spans="3:4" x14ac:dyDescent="0.2">
      <c r="C336" s="9">
        <v>43066</v>
      </c>
      <c r="D336" s="7" t="s">
        <v>6</v>
      </c>
    </row>
    <row r="337" spans="3:4" x14ac:dyDescent="0.2">
      <c r="C337" s="9">
        <v>43067</v>
      </c>
      <c r="D337" s="7">
        <v>17</v>
      </c>
    </row>
    <row r="338" spans="3:4" x14ac:dyDescent="0.2">
      <c r="C338" s="9">
        <v>43068</v>
      </c>
      <c r="D338" s="7">
        <v>16.5</v>
      </c>
    </row>
    <row r="339" spans="3:4" x14ac:dyDescent="0.2">
      <c r="C339" s="9">
        <v>43069</v>
      </c>
      <c r="D339" s="7">
        <v>0.5</v>
      </c>
    </row>
    <row r="340" spans="3:4" x14ac:dyDescent="0.2">
      <c r="C340" s="9">
        <v>43070</v>
      </c>
      <c r="D340" s="7">
        <v>2</v>
      </c>
    </row>
    <row r="341" spans="3:4" x14ac:dyDescent="0.2">
      <c r="C341" s="9">
        <v>43071</v>
      </c>
      <c r="D341" s="7">
        <v>0</v>
      </c>
    </row>
    <row r="342" spans="3:4" x14ac:dyDescent="0.2">
      <c r="C342" s="9">
        <v>43072</v>
      </c>
      <c r="D342" s="7">
        <v>0</v>
      </c>
    </row>
    <row r="343" spans="3:4" x14ac:dyDescent="0.2">
      <c r="C343" s="9">
        <v>43073</v>
      </c>
      <c r="D343" s="7">
        <v>2.2000000000000002</v>
      </c>
    </row>
    <row r="344" spans="3:4" x14ac:dyDescent="0.2">
      <c r="C344" s="9">
        <v>43074</v>
      </c>
      <c r="D344" s="7">
        <v>12.7</v>
      </c>
    </row>
    <row r="345" spans="3:4" x14ac:dyDescent="0.2">
      <c r="C345" s="9">
        <v>43075</v>
      </c>
      <c r="D345" s="7">
        <v>0</v>
      </c>
    </row>
    <row r="346" spans="3:4" x14ac:dyDescent="0.2">
      <c r="C346" s="9">
        <v>43076</v>
      </c>
      <c r="D346" s="7" t="s">
        <v>6</v>
      </c>
    </row>
    <row r="347" spans="3:4" x14ac:dyDescent="0.2">
      <c r="C347" s="9">
        <v>43077</v>
      </c>
      <c r="D347" s="7">
        <v>0</v>
      </c>
    </row>
    <row r="348" spans="3:4" x14ac:dyDescent="0.2">
      <c r="C348" s="9">
        <v>43078</v>
      </c>
      <c r="D348" s="7">
        <v>0</v>
      </c>
    </row>
    <row r="349" spans="3:4" x14ac:dyDescent="0.2">
      <c r="C349" s="9">
        <v>43079</v>
      </c>
      <c r="D349" s="7">
        <v>0</v>
      </c>
    </row>
    <row r="350" spans="3:4" x14ac:dyDescent="0.2">
      <c r="C350" s="9">
        <v>43080</v>
      </c>
      <c r="D350" s="7">
        <v>0</v>
      </c>
    </row>
    <row r="351" spans="3:4" x14ac:dyDescent="0.2">
      <c r="C351" s="9">
        <v>43081</v>
      </c>
      <c r="D351" s="7">
        <v>0.4</v>
      </c>
    </row>
    <row r="352" spans="3:4" x14ac:dyDescent="0.2">
      <c r="C352" s="9">
        <v>43082</v>
      </c>
      <c r="D352" s="7">
        <v>2.9</v>
      </c>
    </row>
    <row r="353" spans="3:4" x14ac:dyDescent="0.2">
      <c r="C353" s="9">
        <v>43083</v>
      </c>
      <c r="D353" s="7">
        <v>0.7</v>
      </c>
    </row>
    <row r="354" spans="3:4" x14ac:dyDescent="0.2">
      <c r="C354" s="9">
        <v>43084</v>
      </c>
      <c r="D354" s="7">
        <v>0.4</v>
      </c>
    </row>
    <row r="355" spans="3:4" x14ac:dyDescent="0.2">
      <c r="C355" s="9">
        <v>43085</v>
      </c>
      <c r="D355" s="7">
        <v>0</v>
      </c>
    </row>
    <row r="356" spans="3:4" x14ac:dyDescent="0.2">
      <c r="C356" s="9">
        <v>43086</v>
      </c>
      <c r="D356" s="7">
        <v>10.8</v>
      </c>
    </row>
    <row r="357" spans="3:4" x14ac:dyDescent="0.2">
      <c r="C357" s="9">
        <v>43087</v>
      </c>
      <c r="D357" s="7">
        <v>6</v>
      </c>
    </row>
    <row r="358" spans="3:4" x14ac:dyDescent="0.2">
      <c r="C358" s="9">
        <v>43088</v>
      </c>
      <c r="D358" s="7">
        <v>0.3</v>
      </c>
    </row>
    <row r="359" spans="3:4" x14ac:dyDescent="0.2">
      <c r="C359" s="9">
        <v>43089</v>
      </c>
      <c r="D359" s="7">
        <v>0</v>
      </c>
    </row>
    <row r="360" spans="3:4" x14ac:dyDescent="0.2">
      <c r="C360" s="9">
        <v>43090</v>
      </c>
      <c r="D360" s="7">
        <v>0</v>
      </c>
    </row>
    <row r="361" spans="3:4" x14ac:dyDescent="0.2">
      <c r="C361" s="9">
        <v>43091</v>
      </c>
      <c r="D361" s="7">
        <v>0.6</v>
      </c>
    </row>
    <row r="362" spans="3:4" x14ac:dyDescent="0.2">
      <c r="C362" s="9">
        <v>43092</v>
      </c>
      <c r="D362" s="7">
        <v>22.5</v>
      </c>
    </row>
    <row r="363" spans="3:4" x14ac:dyDescent="0.2">
      <c r="C363" s="9">
        <v>43093</v>
      </c>
      <c r="D363" s="7">
        <v>1.4</v>
      </c>
    </row>
    <row r="364" spans="3:4" x14ac:dyDescent="0.2">
      <c r="C364" s="9">
        <v>43094</v>
      </c>
      <c r="D364" s="7">
        <v>0.1</v>
      </c>
    </row>
    <row r="365" spans="3:4" x14ac:dyDescent="0.2">
      <c r="C365" s="9">
        <v>43095</v>
      </c>
      <c r="D365" s="7">
        <v>0</v>
      </c>
    </row>
    <row r="366" spans="3:4" x14ac:dyDescent="0.2">
      <c r="C366" s="9">
        <v>43096</v>
      </c>
      <c r="D366" s="7">
        <v>0</v>
      </c>
    </row>
    <row r="367" spans="3:4" x14ac:dyDescent="0.2">
      <c r="C367" s="9">
        <v>43097</v>
      </c>
      <c r="D367" s="7">
        <v>0</v>
      </c>
    </row>
    <row r="368" spans="3:4" x14ac:dyDescent="0.2">
      <c r="C368" s="9">
        <v>43098</v>
      </c>
      <c r="D368" s="7">
        <v>0</v>
      </c>
    </row>
    <row r="369" spans="3:4" x14ac:dyDescent="0.2">
      <c r="C369" s="9">
        <v>43099</v>
      </c>
      <c r="D369" s="7">
        <v>0.7</v>
      </c>
    </row>
    <row r="370" spans="3:4" x14ac:dyDescent="0.2">
      <c r="C370" s="9">
        <v>43100</v>
      </c>
      <c r="D370" s="7">
        <v>0</v>
      </c>
    </row>
    <row r="371" spans="3:4" s="15" customFormat="1" x14ac:dyDescent="0.2">
      <c r="C371" s="13">
        <v>43101</v>
      </c>
      <c r="D371" s="14">
        <v>0</v>
      </c>
    </row>
    <row r="372" spans="3:4" x14ac:dyDescent="0.2">
      <c r="C372" s="9">
        <v>43102</v>
      </c>
      <c r="D372" s="7">
        <v>0</v>
      </c>
    </row>
    <row r="373" spans="3:4" x14ac:dyDescent="0.2">
      <c r="C373" s="9">
        <v>43103</v>
      </c>
      <c r="D373" s="7">
        <v>0.7</v>
      </c>
    </row>
    <row r="374" spans="3:4" x14ac:dyDescent="0.2">
      <c r="C374" s="9">
        <v>43104</v>
      </c>
      <c r="D374" s="7">
        <v>0</v>
      </c>
    </row>
    <row r="375" spans="3:4" x14ac:dyDescent="0.2">
      <c r="C375" s="9">
        <v>43105</v>
      </c>
      <c r="D375" s="7">
        <v>15.1</v>
      </c>
    </row>
    <row r="376" spans="3:4" x14ac:dyDescent="0.2">
      <c r="C376" s="9">
        <v>43106</v>
      </c>
      <c r="D376" s="7">
        <v>58</v>
      </c>
    </row>
    <row r="377" spans="3:4" x14ac:dyDescent="0.2">
      <c r="C377" s="9">
        <v>43107</v>
      </c>
      <c r="D377" s="7">
        <v>8.4</v>
      </c>
    </row>
    <row r="378" spans="3:4" x14ac:dyDescent="0.2">
      <c r="C378" s="9">
        <v>43108</v>
      </c>
      <c r="D378" s="7">
        <v>1.6</v>
      </c>
    </row>
    <row r="379" spans="3:4" x14ac:dyDescent="0.2">
      <c r="C379" s="9">
        <v>43109</v>
      </c>
      <c r="D379" s="7">
        <v>16.2</v>
      </c>
    </row>
    <row r="380" spans="3:4" x14ac:dyDescent="0.2">
      <c r="C380" s="9">
        <v>43110</v>
      </c>
      <c r="D380" s="7">
        <v>34.4</v>
      </c>
    </row>
    <row r="381" spans="3:4" x14ac:dyDescent="0.2">
      <c r="C381" s="9">
        <v>43111</v>
      </c>
      <c r="D381" s="7">
        <v>38.9</v>
      </c>
    </row>
    <row r="382" spans="3:4" x14ac:dyDescent="0.2">
      <c r="C382" s="9">
        <v>43112</v>
      </c>
      <c r="D382" s="7">
        <v>14</v>
      </c>
    </row>
    <row r="383" spans="3:4" x14ac:dyDescent="0.2">
      <c r="C383" s="9">
        <v>43113</v>
      </c>
      <c r="D383" s="7">
        <v>1.4</v>
      </c>
    </row>
    <row r="384" spans="3:4" x14ac:dyDescent="0.2">
      <c r="C384" s="9">
        <v>43114</v>
      </c>
      <c r="D384" s="7">
        <v>0.1</v>
      </c>
    </row>
    <row r="385" spans="3:4" x14ac:dyDescent="0.2">
      <c r="C385" s="9">
        <v>43115</v>
      </c>
      <c r="D385" s="7">
        <v>0</v>
      </c>
    </row>
    <row r="386" spans="3:4" x14ac:dyDescent="0.2">
      <c r="C386" s="9">
        <v>43116</v>
      </c>
      <c r="D386" s="7">
        <v>0.2</v>
      </c>
    </row>
    <row r="387" spans="3:4" x14ac:dyDescent="0.2">
      <c r="C387" s="9">
        <v>43117</v>
      </c>
      <c r="D387" s="7">
        <v>32.799999999999997</v>
      </c>
    </row>
    <row r="388" spans="3:4" x14ac:dyDescent="0.2">
      <c r="C388" s="9">
        <v>43118</v>
      </c>
      <c r="D388" s="7">
        <v>28.7</v>
      </c>
    </row>
    <row r="389" spans="3:4" x14ac:dyDescent="0.2">
      <c r="C389" s="9">
        <v>43119</v>
      </c>
      <c r="D389" s="7">
        <v>111.6</v>
      </c>
    </row>
    <row r="390" spans="3:4" x14ac:dyDescent="0.2">
      <c r="C390" s="9">
        <v>43120</v>
      </c>
      <c r="D390" s="7">
        <v>129</v>
      </c>
    </row>
    <row r="391" spans="3:4" x14ac:dyDescent="0.2">
      <c r="C391" s="9">
        <v>43121</v>
      </c>
      <c r="D391" s="7">
        <v>213.6</v>
      </c>
    </row>
    <row r="392" spans="3:4" x14ac:dyDescent="0.2">
      <c r="C392" s="9">
        <v>43122</v>
      </c>
      <c r="D392" s="7">
        <v>69</v>
      </c>
    </row>
    <row r="393" spans="3:4" x14ac:dyDescent="0.2">
      <c r="C393" s="9">
        <v>43123</v>
      </c>
      <c r="D393" s="7">
        <v>67.599999999999994</v>
      </c>
    </row>
    <row r="394" spans="3:4" x14ac:dyDescent="0.2">
      <c r="C394" s="9">
        <v>43124</v>
      </c>
      <c r="D394" s="7">
        <v>85.6</v>
      </c>
    </row>
    <row r="395" spans="3:4" x14ac:dyDescent="0.2">
      <c r="C395" s="9">
        <v>43125</v>
      </c>
      <c r="D395" s="7">
        <v>97.3</v>
      </c>
    </row>
    <row r="396" spans="3:4" x14ac:dyDescent="0.2">
      <c r="C396" s="9">
        <v>43126</v>
      </c>
      <c r="D396" s="7">
        <v>44</v>
      </c>
    </row>
    <row r="397" spans="3:4" x14ac:dyDescent="0.2">
      <c r="C397" s="9">
        <v>43127</v>
      </c>
      <c r="D397" s="7">
        <v>34.5</v>
      </c>
    </row>
    <row r="398" spans="3:4" x14ac:dyDescent="0.2">
      <c r="C398" s="9">
        <v>43128</v>
      </c>
      <c r="D398" s="7">
        <v>44.4</v>
      </c>
    </row>
    <row r="399" spans="3:4" x14ac:dyDescent="0.2">
      <c r="C399" s="9">
        <v>43129</v>
      </c>
      <c r="D399" s="7">
        <v>3.1</v>
      </c>
    </row>
    <row r="400" spans="3:4" x14ac:dyDescent="0.2">
      <c r="C400" s="9">
        <v>43130</v>
      </c>
      <c r="D400" s="7">
        <v>0.1</v>
      </c>
    </row>
    <row r="401" spans="3:4" x14ac:dyDescent="0.2">
      <c r="C401" s="9">
        <v>43131</v>
      </c>
      <c r="D401" s="7">
        <v>1.1000000000000001</v>
      </c>
    </row>
    <row r="402" spans="3:4" x14ac:dyDescent="0.2">
      <c r="C402" s="9">
        <v>43132</v>
      </c>
    </row>
    <row r="403" spans="3:4" x14ac:dyDescent="0.2">
      <c r="C403" s="9">
        <v>43133</v>
      </c>
    </row>
    <row r="404" spans="3:4" x14ac:dyDescent="0.2">
      <c r="C404" s="9">
        <v>43134</v>
      </c>
    </row>
    <row r="405" spans="3:4" x14ac:dyDescent="0.2">
      <c r="C405" s="9">
        <v>43135</v>
      </c>
    </row>
    <row r="406" spans="3:4" x14ac:dyDescent="0.2">
      <c r="C406" s="9">
        <v>43136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0"/>
  <sheetViews>
    <sheetView topLeftCell="A4" workbookViewId="0">
      <selection activeCell="C46" sqref="C46"/>
    </sheetView>
  </sheetViews>
  <sheetFormatPr baseColWidth="10" defaultColWidth="8.6640625" defaultRowHeight="15" x14ac:dyDescent="0.2"/>
  <sheetData>
    <row r="2" spans="1:13" x14ac:dyDescent="0.2">
      <c r="A2" s="8" t="s">
        <v>36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  <c r="B6">
        <v>0</v>
      </c>
      <c r="C6">
        <v>0.1</v>
      </c>
      <c r="D6">
        <v>2.1</v>
      </c>
      <c r="E6">
        <v>1.2</v>
      </c>
      <c r="F6">
        <v>29.6</v>
      </c>
      <c r="G6">
        <v>0.1</v>
      </c>
      <c r="H6">
        <v>33.4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2">
      <c r="A7" s="4">
        <v>2</v>
      </c>
      <c r="B7">
        <v>0</v>
      </c>
      <c r="C7">
        <v>0</v>
      </c>
      <c r="D7">
        <v>47.3</v>
      </c>
      <c r="E7">
        <v>1.6</v>
      </c>
      <c r="F7">
        <v>14</v>
      </c>
      <c r="G7">
        <v>0</v>
      </c>
      <c r="H7">
        <v>137</v>
      </c>
      <c r="I7">
        <v>0</v>
      </c>
      <c r="J7">
        <v>0</v>
      </c>
      <c r="K7">
        <v>0</v>
      </c>
      <c r="L7">
        <v>11.5</v>
      </c>
      <c r="M7">
        <v>0</v>
      </c>
    </row>
    <row r="8" spans="1:13" x14ac:dyDescent="0.2">
      <c r="A8" s="4">
        <v>3</v>
      </c>
      <c r="B8">
        <v>0.7</v>
      </c>
      <c r="C8">
        <v>0</v>
      </c>
      <c r="D8">
        <v>3.8</v>
      </c>
      <c r="E8">
        <v>0</v>
      </c>
      <c r="F8">
        <v>13.2</v>
      </c>
      <c r="G8">
        <v>0</v>
      </c>
      <c r="H8">
        <v>1.3</v>
      </c>
      <c r="I8">
        <v>0.5</v>
      </c>
      <c r="J8">
        <v>0</v>
      </c>
      <c r="K8">
        <v>1.4</v>
      </c>
      <c r="L8">
        <v>3.2</v>
      </c>
      <c r="M8">
        <v>0</v>
      </c>
    </row>
    <row r="9" spans="1:13" x14ac:dyDescent="0.2">
      <c r="A9" s="4">
        <v>4</v>
      </c>
      <c r="B9">
        <v>0</v>
      </c>
      <c r="C9">
        <v>0</v>
      </c>
      <c r="D9">
        <v>0.4</v>
      </c>
      <c r="E9">
        <v>0</v>
      </c>
      <c r="F9">
        <v>1.1000000000000001</v>
      </c>
      <c r="G9">
        <v>0</v>
      </c>
      <c r="H9">
        <v>8.5</v>
      </c>
      <c r="I9">
        <v>0</v>
      </c>
      <c r="J9">
        <v>0</v>
      </c>
      <c r="K9">
        <v>1</v>
      </c>
      <c r="L9">
        <v>7</v>
      </c>
      <c r="M9">
        <v>1.7</v>
      </c>
    </row>
    <row r="10" spans="1:13" x14ac:dyDescent="0.2">
      <c r="A10" s="4">
        <v>5</v>
      </c>
      <c r="B10">
        <v>15.1</v>
      </c>
      <c r="C10">
        <v>54.2</v>
      </c>
      <c r="D10">
        <v>1.4</v>
      </c>
      <c r="E10">
        <v>0</v>
      </c>
      <c r="F10">
        <v>9</v>
      </c>
      <c r="G10">
        <v>0</v>
      </c>
      <c r="H10">
        <v>1.1000000000000001</v>
      </c>
      <c r="I10">
        <v>0</v>
      </c>
      <c r="J10">
        <v>0</v>
      </c>
      <c r="K10">
        <v>0</v>
      </c>
      <c r="L10">
        <v>0.5</v>
      </c>
      <c r="M10">
        <v>2.5</v>
      </c>
    </row>
    <row r="11" spans="1:13" x14ac:dyDescent="0.2">
      <c r="A11" s="4">
        <v>6</v>
      </c>
      <c r="B11">
        <v>58</v>
      </c>
      <c r="C11">
        <v>154.1</v>
      </c>
      <c r="D11">
        <v>34.6</v>
      </c>
      <c r="E11">
        <v>0</v>
      </c>
      <c r="F11">
        <v>23.8</v>
      </c>
      <c r="G11">
        <v>0</v>
      </c>
      <c r="H11">
        <v>0.4</v>
      </c>
      <c r="I11">
        <v>0</v>
      </c>
      <c r="J11">
        <v>0</v>
      </c>
      <c r="K11">
        <v>0</v>
      </c>
      <c r="L11">
        <v>0</v>
      </c>
      <c r="M11">
        <v>53.5</v>
      </c>
    </row>
    <row r="12" spans="1:13" x14ac:dyDescent="0.2">
      <c r="A12" s="4">
        <v>7</v>
      </c>
      <c r="B12">
        <v>8.4</v>
      </c>
      <c r="C12">
        <v>178.5</v>
      </c>
      <c r="D12">
        <v>90.05</v>
      </c>
      <c r="E12">
        <v>12.2</v>
      </c>
      <c r="F12">
        <v>18.5</v>
      </c>
      <c r="G12">
        <v>17</v>
      </c>
      <c r="H12">
        <v>0.1</v>
      </c>
      <c r="I12">
        <v>0</v>
      </c>
      <c r="J12">
        <v>0.4</v>
      </c>
      <c r="K12">
        <v>0</v>
      </c>
      <c r="L12">
        <v>0</v>
      </c>
      <c r="M12">
        <v>32.799999999999997</v>
      </c>
    </row>
    <row r="13" spans="1:13" x14ac:dyDescent="0.2">
      <c r="A13" s="4">
        <v>8</v>
      </c>
      <c r="B13">
        <v>1.6</v>
      </c>
      <c r="C13">
        <v>15.3</v>
      </c>
      <c r="D13">
        <v>30.6</v>
      </c>
      <c r="E13">
        <v>4</v>
      </c>
      <c r="F13">
        <v>7.2</v>
      </c>
      <c r="G13">
        <v>2.6</v>
      </c>
      <c r="H13">
        <v>5.4</v>
      </c>
      <c r="I13">
        <v>1.2</v>
      </c>
      <c r="J13">
        <v>0.6</v>
      </c>
      <c r="K13">
        <v>0</v>
      </c>
      <c r="L13">
        <v>0</v>
      </c>
      <c r="M13">
        <v>12.7</v>
      </c>
    </row>
    <row r="14" spans="1:13" x14ac:dyDescent="0.2">
      <c r="A14" s="4">
        <v>9</v>
      </c>
      <c r="B14">
        <v>16.2</v>
      </c>
      <c r="C14">
        <v>6</v>
      </c>
      <c r="D14">
        <v>93</v>
      </c>
      <c r="E14">
        <v>0.6</v>
      </c>
      <c r="F14">
        <v>40.700000000000003</v>
      </c>
      <c r="G14">
        <v>5.6</v>
      </c>
      <c r="H14">
        <v>2.2999999999999998</v>
      </c>
      <c r="I14">
        <v>0</v>
      </c>
      <c r="J14">
        <v>0</v>
      </c>
      <c r="K14">
        <v>0</v>
      </c>
      <c r="L14">
        <v>0.2</v>
      </c>
      <c r="M14">
        <v>1.9</v>
      </c>
    </row>
    <row r="15" spans="1:13" x14ac:dyDescent="0.2">
      <c r="A15" s="4">
        <v>10</v>
      </c>
      <c r="B15">
        <v>34.4</v>
      </c>
      <c r="C15">
        <v>1.9</v>
      </c>
      <c r="D15">
        <v>13.1</v>
      </c>
      <c r="E15">
        <v>25.5</v>
      </c>
      <c r="F15">
        <v>6.5</v>
      </c>
      <c r="G15">
        <v>8.6999999999999993</v>
      </c>
      <c r="H15">
        <v>0</v>
      </c>
      <c r="I15">
        <v>0</v>
      </c>
      <c r="J15">
        <v>0</v>
      </c>
      <c r="K15">
        <v>0</v>
      </c>
      <c r="L15">
        <v>2</v>
      </c>
      <c r="M15">
        <v>148.5</v>
      </c>
    </row>
    <row r="16" spans="1:13" x14ac:dyDescent="0.2">
      <c r="A16" s="4">
        <v>11</v>
      </c>
      <c r="B16">
        <v>38.4</v>
      </c>
      <c r="C16">
        <v>0.1</v>
      </c>
      <c r="D16">
        <v>30.6</v>
      </c>
      <c r="E16">
        <v>17.100000000000001</v>
      </c>
      <c r="F16">
        <v>4.5999999999999996</v>
      </c>
      <c r="G16">
        <v>0</v>
      </c>
      <c r="H16">
        <v>0</v>
      </c>
      <c r="I16">
        <v>0</v>
      </c>
      <c r="J16">
        <v>0</v>
      </c>
      <c r="K16">
        <v>0</v>
      </c>
      <c r="L16">
        <v>1.2</v>
      </c>
      <c r="M16">
        <v>38.6</v>
      </c>
    </row>
    <row r="17" spans="1:13" x14ac:dyDescent="0.2">
      <c r="A17" s="4">
        <v>12</v>
      </c>
      <c r="B17">
        <v>14</v>
      </c>
      <c r="C17">
        <v>0</v>
      </c>
      <c r="D17">
        <v>1.6</v>
      </c>
      <c r="E17">
        <v>1</v>
      </c>
      <c r="F17">
        <v>0.2</v>
      </c>
      <c r="G17">
        <v>0.5</v>
      </c>
      <c r="H17">
        <v>1</v>
      </c>
      <c r="I17">
        <v>0</v>
      </c>
      <c r="J17">
        <v>8</v>
      </c>
      <c r="K17">
        <v>0</v>
      </c>
      <c r="L17">
        <v>2.8</v>
      </c>
      <c r="M17">
        <v>3.5</v>
      </c>
    </row>
    <row r="18" spans="1:13" x14ac:dyDescent="0.2">
      <c r="A18" s="4">
        <v>13</v>
      </c>
      <c r="B18">
        <v>1.4</v>
      </c>
      <c r="C18">
        <v>0</v>
      </c>
      <c r="D18">
        <v>2.5</v>
      </c>
      <c r="E18">
        <v>13.9</v>
      </c>
      <c r="F18">
        <v>0</v>
      </c>
      <c r="G18">
        <v>0.3</v>
      </c>
      <c r="H18">
        <v>0.5</v>
      </c>
      <c r="I18">
        <v>0</v>
      </c>
      <c r="J18">
        <v>0.2</v>
      </c>
      <c r="K18">
        <v>0.4</v>
      </c>
      <c r="L18">
        <v>2</v>
      </c>
      <c r="M18">
        <v>0.1</v>
      </c>
    </row>
    <row r="19" spans="1:13" x14ac:dyDescent="0.2">
      <c r="A19" s="4">
        <v>14</v>
      </c>
      <c r="B19">
        <v>0.1</v>
      </c>
      <c r="C19">
        <v>0</v>
      </c>
      <c r="D19">
        <v>0</v>
      </c>
      <c r="E19">
        <v>1.4</v>
      </c>
      <c r="F19">
        <v>0</v>
      </c>
      <c r="G19">
        <v>0</v>
      </c>
      <c r="H19">
        <v>0</v>
      </c>
      <c r="I19">
        <v>2</v>
      </c>
      <c r="J19">
        <v>1.1000000000000001</v>
      </c>
      <c r="K19">
        <v>31.8</v>
      </c>
      <c r="L19">
        <v>0.1</v>
      </c>
      <c r="M19">
        <v>23.5</v>
      </c>
    </row>
    <row r="20" spans="1:13" x14ac:dyDescent="0.2">
      <c r="A20" s="4">
        <v>15</v>
      </c>
      <c r="B20">
        <v>0</v>
      </c>
      <c r="C20">
        <v>0</v>
      </c>
      <c r="D20">
        <v>0</v>
      </c>
      <c r="E20">
        <v>0.1</v>
      </c>
      <c r="F20">
        <v>0</v>
      </c>
      <c r="G20">
        <v>0.2</v>
      </c>
      <c r="H20">
        <v>0</v>
      </c>
      <c r="I20">
        <v>4.5</v>
      </c>
      <c r="J20">
        <v>0</v>
      </c>
      <c r="K20">
        <v>0.1</v>
      </c>
      <c r="L20">
        <v>0</v>
      </c>
      <c r="M20">
        <v>4.2</v>
      </c>
    </row>
    <row r="21" spans="1:13" x14ac:dyDescent="0.2">
      <c r="A21" s="4">
        <v>16</v>
      </c>
      <c r="B21">
        <v>0.2</v>
      </c>
      <c r="C21">
        <v>0</v>
      </c>
      <c r="D21">
        <v>0</v>
      </c>
      <c r="E21">
        <v>38.700000000000003</v>
      </c>
      <c r="F21">
        <v>0.1</v>
      </c>
      <c r="G21">
        <v>0</v>
      </c>
      <c r="H21">
        <v>0</v>
      </c>
      <c r="I21">
        <v>0.5</v>
      </c>
      <c r="J21">
        <v>0</v>
      </c>
      <c r="K21">
        <v>0</v>
      </c>
      <c r="L21">
        <v>0</v>
      </c>
      <c r="M21">
        <v>49</v>
      </c>
    </row>
    <row r="22" spans="1:13" x14ac:dyDescent="0.2">
      <c r="A22" s="4">
        <v>17</v>
      </c>
      <c r="B22">
        <v>32.799999999999997</v>
      </c>
      <c r="C22">
        <v>0</v>
      </c>
      <c r="D22">
        <v>0</v>
      </c>
      <c r="E22">
        <v>8.3000000000000007</v>
      </c>
      <c r="F22" s="25">
        <v>85.4</v>
      </c>
      <c r="G22">
        <v>0</v>
      </c>
      <c r="H22">
        <v>0.2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2">
      <c r="A23" s="4">
        <v>18</v>
      </c>
      <c r="B23">
        <v>28.7</v>
      </c>
      <c r="C23">
        <v>82.3</v>
      </c>
      <c r="D23">
        <v>0</v>
      </c>
      <c r="E23">
        <v>5</v>
      </c>
      <c r="F23" s="25"/>
      <c r="G23">
        <v>0</v>
      </c>
      <c r="H23">
        <v>6.8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2">
      <c r="A24" s="4">
        <v>19</v>
      </c>
      <c r="B24">
        <v>111.6</v>
      </c>
      <c r="C24">
        <v>0</v>
      </c>
      <c r="D24">
        <v>75.599999999999994</v>
      </c>
      <c r="E24">
        <v>0.2</v>
      </c>
      <c r="F24">
        <v>46</v>
      </c>
      <c r="G24">
        <v>0</v>
      </c>
      <c r="H24">
        <v>14.6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">
      <c r="A25" s="4">
        <v>20</v>
      </c>
      <c r="B25">
        <v>128</v>
      </c>
      <c r="C25">
        <v>0</v>
      </c>
      <c r="D25">
        <v>50.5</v>
      </c>
      <c r="E25">
        <v>0.3</v>
      </c>
      <c r="F25">
        <v>19.5</v>
      </c>
      <c r="G25">
        <v>0</v>
      </c>
      <c r="H25">
        <v>0.5</v>
      </c>
      <c r="I25">
        <v>0</v>
      </c>
      <c r="J25">
        <v>0</v>
      </c>
      <c r="K25">
        <v>0</v>
      </c>
      <c r="L25">
        <v>0.6</v>
      </c>
      <c r="M25">
        <v>0.6</v>
      </c>
    </row>
    <row r="26" spans="1:13" x14ac:dyDescent="0.2">
      <c r="A26" s="4">
        <v>21</v>
      </c>
      <c r="B26">
        <v>213.6</v>
      </c>
      <c r="C26">
        <v>2.1</v>
      </c>
      <c r="D26">
        <v>4.5</v>
      </c>
      <c r="E26">
        <v>0.9</v>
      </c>
      <c r="F26">
        <v>9.5</v>
      </c>
      <c r="G26">
        <v>0</v>
      </c>
      <c r="H26">
        <v>0.1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2">
      <c r="A27" s="4">
        <v>22</v>
      </c>
      <c r="B27">
        <v>69</v>
      </c>
      <c r="C27">
        <v>0.4</v>
      </c>
      <c r="D27">
        <v>20.2</v>
      </c>
      <c r="E27">
        <v>0.2</v>
      </c>
      <c r="F27">
        <v>8.4</v>
      </c>
      <c r="G27">
        <v>0</v>
      </c>
      <c r="H27">
        <v>0</v>
      </c>
      <c r="I27">
        <v>0</v>
      </c>
      <c r="J27">
        <v>2</v>
      </c>
      <c r="K27">
        <v>0</v>
      </c>
      <c r="L27">
        <v>0</v>
      </c>
      <c r="M27">
        <v>0</v>
      </c>
    </row>
    <row r="28" spans="1:13" x14ac:dyDescent="0.2">
      <c r="A28" s="4">
        <v>23</v>
      </c>
      <c r="B28">
        <v>67.599999999999994</v>
      </c>
      <c r="C28">
        <v>12.9</v>
      </c>
      <c r="D28">
        <v>24</v>
      </c>
      <c r="E28">
        <v>1</v>
      </c>
      <c r="F28">
        <v>1.4</v>
      </c>
      <c r="G28">
        <v>2.4</v>
      </c>
      <c r="H28">
        <v>0.1</v>
      </c>
      <c r="I28">
        <v>0</v>
      </c>
      <c r="J28">
        <v>5.6</v>
      </c>
      <c r="K28">
        <v>0</v>
      </c>
      <c r="L28">
        <v>0.2</v>
      </c>
      <c r="M28">
        <v>0</v>
      </c>
    </row>
    <row r="29" spans="1:13" x14ac:dyDescent="0.2">
      <c r="A29" s="4">
        <v>24</v>
      </c>
      <c r="B29">
        <v>85.6</v>
      </c>
      <c r="C29">
        <v>1</v>
      </c>
      <c r="D29">
        <v>48.6</v>
      </c>
      <c r="E29">
        <v>12</v>
      </c>
      <c r="F29">
        <v>1.4</v>
      </c>
      <c r="G29">
        <v>19.2</v>
      </c>
      <c r="H29">
        <v>0.8</v>
      </c>
      <c r="I29">
        <v>0</v>
      </c>
      <c r="J29">
        <v>8.3000000000000007</v>
      </c>
      <c r="K29">
        <v>0</v>
      </c>
      <c r="L29">
        <v>0.1</v>
      </c>
      <c r="M29">
        <v>15.2</v>
      </c>
    </row>
    <row r="30" spans="1:13" x14ac:dyDescent="0.2">
      <c r="A30" s="4">
        <v>25</v>
      </c>
      <c r="B30">
        <v>97.3</v>
      </c>
      <c r="C30">
        <v>34.5</v>
      </c>
      <c r="D30">
        <v>85.3</v>
      </c>
      <c r="E30">
        <v>0.1</v>
      </c>
      <c r="F30">
        <v>0.1</v>
      </c>
      <c r="G30">
        <v>31.7</v>
      </c>
      <c r="H30">
        <v>1.5</v>
      </c>
      <c r="I30">
        <v>0</v>
      </c>
      <c r="J30">
        <v>2.1</v>
      </c>
      <c r="K30">
        <v>0</v>
      </c>
      <c r="L30">
        <v>0</v>
      </c>
      <c r="M30">
        <v>235.8</v>
      </c>
    </row>
    <row r="31" spans="1:13" x14ac:dyDescent="0.2">
      <c r="A31" s="4">
        <v>26</v>
      </c>
      <c r="B31">
        <v>44</v>
      </c>
      <c r="C31">
        <v>5.5</v>
      </c>
      <c r="D31">
        <v>236.6</v>
      </c>
      <c r="E31">
        <v>0.1</v>
      </c>
      <c r="F31">
        <v>0.9</v>
      </c>
      <c r="G31">
        <v>1</v>
      </c>
      <c r="H31">
        <v>0.1</v>
      </c>
      <c r="I31">
        <v>0.3</v>
      </c>
      <c r="J31">
        <v>4.4000000000000004</v>
      </c>
      <c r="K31">
        <v>0.2</v>
      </c>
      <c r="L31">
        <v>0</v>
      </c>
      <c r="M31">
        <v>120.3</v>
      </c>
    </row>
    <row r="32" spans="1:13" x14ac:dyDescent="0.2">
      <c r="A32" s="4">
        <v>27</v>
      </c>
      <c r="B32">
        <v>34.5</v>
      </c>
      <c r="C32">
        <v>3.2</v>
      </c>
      <c r="D32">
        <v>33.1</v>
      </c>
      <c r="E32">
        <v>0</v>
      </c>
      <c r="F32">
        <v>5.6</v>
      </c>
      <c r="G32">
        <v>6.6</v>
      </c>
      <c r="H32">
        <v>0.1</v>
      </c>
      <c r="I32">
        <v>0</v>
      </c>
      <c r="J32">
        <v>1.8</v>
      </c>
      <c r="K32">
        <v>0</v>
      </c>
      <c r="L32">
        <v>0</v>
      </c>
      <c r="M32">
        <v>306.5</v>
      </c>
    </row>
    <row r="33" spans="1:13" x14ac:dyDescent="0.2">
      <c r="A33" s="4">
        <v>28</v>
      </c>
      <c r="B33">
        <v>44.4</v>
      </c>
      <c r="C33">
        <v>1.5</v>
      </c>
      <c r="D33">
        <v>1.8</v>
      </c>
      <c r="E33">
        <v>0</v>
      </c>
      <c r="F33">
        <v>11.5</v>
      </c>
      <c r="G33">
        <v>5.6</v>
      </c>
      <c r="H33">
        <v>0.1</v>
      </c>
      <c r="I33">
        <v>0</v>
      </c>
      <c r="J33">
        <v>0.2</v>
      </c>
      <c r="K33">
        <v>0</v>
      </c>
      <c r="L33">
        <v>2</v>
      </c>
      <c r="M33">
        <v>112.2</v>
      </c>
    </row>
    <row r="34" spans="1:13" x14ac:dyDescent="0.2">
      <c r="A34" s="4">
        <v>29</v>
      </c>
      <c r="B34">
        <v>3.1</v>
      </c>
      <c r="D34">
        <v>33.6</v>
      </c>
      <c r="E34">
        <v>1.1000000000000001</v>
      </c>
      <c r="F34">
        <v>18.2</v>
      </c>
      <c r="G34">
        <v>4</v>
      </c>
      <c r="H34">
        <v>0.1</v>
      </c>
      <c r="I34">
        <v>0</v>
      </c>
      <c r="J34">
        <v>0</v>
      </c>
      <c r="K34">
        <v>0</v>
      </c>
      <c r="L34">
        <v>0</v>
      </c>
      <c r="M34">
        <v>53.8</v>
      </c>
    </row>
    <row r="35" spans="1:13" x14ac:dyDescent="0.2">
      <c r="A35" s="4">
        <v>30</v>
      </c>
      <c r="B35">
        <v>0.1</v>
      </c>
      <c r="D35">
        <v>3.8</v>
      </c>
      <c r="E35">
        <v>16.8</v>
      </c>
      <c r="F35">
        <v>12.5</v>
      </c>
      <c r="G35">
        <v>9.6</v>
      </c>
      <c r="H35">
        <v>0</v>
      </c>
      <c r="I35">
        <v>0</v>
      </c>
      <c r="J35">
        <v>0</v>
      </c>
      <c r="K35">
        <v>0</v>
      </c>
      <c r="L35">
        <v>0</v>
      </c>
      <c r="M35">
        <v>162.80000000000001</v>
      </c>
    </row>
    <row r="36" spans="1:13" x14ac:dyDescent="0.2">
      <c r="A36" s="4">
        <v>31</v>
      </c>
      <c r="B36">
        <v>1.1000000000000001</v>
      </c>
      <c r="D36">
        <v>0</v>
      </c>
      <c r="F36">
        <v>1.5</v>
      </c>
      <c r="H36">
        <v>0</v>
      </c>
      <c r="I36">
        <v>0</v>
      </c>
      <c r="K36">
        <v>0</v>
      </c>
      <c r="M36">
        <v>48.4</v>
      </c>
    </row>
    <row r="37" spans="1:13" x14ac:dyDescent="0.2">
      <c r="A37" s="22" t="s">
        <v>19</v>
      </c>
      <c r="B37">
        <f t="shared" ref="B37:M37" si="0">SUM(B6:B36)</f>
        <v>1149.8999999999999</v>
      </c>
      <c r="C37">
        <f t="shared" si="0"/>
        <v>553.6</v>
      </c>
      <c r="D37">
        <f t="shared" si="0"/>
        <v>968.65000000000009</v>
      </c>
      <c r="E37">
        <f t="shared" si="0"/>
        <v>163.30000000000001</v>
      </c>
      <c r="F37">
        <f t="shared" si="0"/>
        <v>390.39999999999992</v>
      </c>
      <c r="G37">
        <f t="shared" si="0"/>
        <v>115.09999999999998</v>
      </c>
      <c r="H37">
        <f t="shared" si="0"/>
        <v>216</v>
      </c>
      <c r="I37">
        <f t="shared" si="0"/>
        <v>9</v>
      </c>
      <c r="J37">
        <f t="shared" si="0"/>
        <v>34.700000000000003</v>
      </c>
      <c r="K37">
        <f t="shared" si="0"/>
        <v>34.900000000000006</v>
      </c>
      <c r="L37">
        <f t="shared" si="0"/>
        <v>33.400000000000006</v>
      </c>
      <c r="M37">
        <f t="shared" si="0"/>
        <v>1428.1000000000001</v>
      </c>
    </row>
    <row r="38" spans="1:13" x14ac:dyDescent="0.2">
      <c r="A38" s="4" t="s">
        <v>20</v>
      </c>
      <c r="B38">
        <v>31</v>
      </c>
      <c r="C38">
        <v>28</v>
      </c>
      <c r="D38">
        <v>31</v>
      </c>
      <c r="E38">
        <v>30</v>
      </c>
      <c r="F38">
        <v>31</v>
      </c>
      <c r="G38">
        <v>30</v>
      </c>
      <c r="H38">
        <v>31</v>
      </c>
      <c r="I38">
        <v>31</v>
      </c>
      <c r="J38">
        <v>30</v>
      </c>
      <c r="K38">
        <v>31</v>
      </c>
      <c r="L38">
        <v>30</v>
      </c>
      <c r="M38">
        <v>31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  <c r="B40">
        <f>B37</f>
        <v>1149.8999999999999</v>
      </c>
      <c r="C40">
        <f>SUM(B37:C37)</f>
        <v>1703.5</v>
      </c>
      <c r="D40">
        <f>SUM(B37:D37)</f>
        <v>2672.15</v>
      </c>
      <c r="E40">
        <f>SUM(B37:E37)</f>
        <v>2835.4500000000003</v>
      </c>
      <c r="F40">
        <f>SUM(B37:F37)</f>
        <v>3225.8500000000004</v>
      </c>
      <c r="G40">
        <f>SUM(B37:G37)</f>
        <v>3340.9500000000003</v>
      </c>
      <c r="H40">
        <f>SUM(B37:H37)</f>
        <v>3556.9500000000003</v>
      </c>
      <c r="I40">
        <f>SUM(B37:I37)</f>
        <v>3565.9500000000003</v>
      </c>
      <c r="J40">
        <f>SUM(B37:J37)</f>
        <v>3600.65</v>
      </c>
      <c r="K40">
        <f>SUM(B37:K37)</f>
        <v>3635.55</v>
      </c>
      <c r="L40">
        <f>SUM(B37:L37)</f>
        <v>3668.9500000000003</v>
      </c>
      <c r="M40">
        <f>SUM(B37:M37)</f>
        <v>5097.05</v>
      </c>
    </row>
  </sheetData>
  <mergeCells count="2">
    <mergeCell ref="A39:A40"/>
    <mergeCell ref="F22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0"/>
  <sheetViews>
    <sheetView workbookViewId="0">
      <selection activeCell="A2" sqref="A2"/>
    </sheetView>
  </sheetViews>
  <sheetFormatPr baseColWidth="10" defaultColWidth="8.6640625" defaultRowHeight="15" x14ac:dyDescent="0.2"/>
  <sheetData>
    <row r="2" spans="1:13" x14ac:dyDescent="0.2">
      <c r="A2" s="8" t="s">
        <v>37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  <c r="B6">
        <v>48.2</v>
      </c>
      <c r="C6">
        <v>18.8</v>
      </c>
      <c r="D6">
        <v>0</v>
      </c>
      <c r="E6">
        <v>82</v>
      </c>
      <c r="F6">
        <v>20.6</v>
      </c>
      <c r="G6">
        <v>8.1999999999999993</v>
      </c>
      <c r="H6">
        <v>0.1</v>
      </c>
      <c r="I6">
        <v>0</v>
      </c>
      <c r="J6">
        <v>0</v>
      </c>
      <c r="K6">
        <v>0</v>
      </c>
      <c r="L6">
        <v>2.4</v>
      </c>
      <c r="M6">
        <v>0</v>
      </c>
    </row>
    <row r="7" spans="1:13" x14ac:dyDescent="0.2">
      <c r="A7" s="4">
        <v>2</v>
      </c>
      <c r="B7">
        <v>18.2</v>
      </c>
      <c r="C7">
        <v>19.7</v>
      </c>
      <c r="D7">
        <v>43.4</v>
      </c>
      <c r="E7">
        <v>58.3</v>
      </c>
      <c r="F7">
        <v>22.9</v>
      </c>
      <c r="G7">
        <v>9</v>
      </c>
      <c r="H7">
        <v>6.8</v>
      </c>
      <c r="I7">
        <v>14.5</v>
      </c>
      <c r="J7">
        <v>0</v>
      </c>
      <c r="K7">
        <v>0.7</v>
      </c>
      <c r="L7">
        <v>0.4</v>
      </c>
      <c r="M7">
        <v>0</v>
      </c>
    </row>
    <row r="8" spans="1:13" x14ac:dyDescent="0.2">
      <c r="A8" s="4">
        <v>3</v>
      </c>
      <c r="B8">
        <v>1.4</v>
      </c>
      <c r="C8">
        <v>17.2</v>
      </c>
      <c r="D8">
        <v>52.2</v>
      </c>
      <c r="E8">
        <v>39</v>
      </c>
      <c r="F8">
        <v>10.4</v>
      </c>
      <c r="G8">
        <v>2.8</v>
      </c>
      <c r="H8">
        <v>3</v>
      </c>
      <c r="I8">
        <v>15.5</v>
      </c>
      <c r="J8">
        <v>0</v>
      </c>
      <c r="K8">
        <v>8.6</v>
      </c>
      <c r="L8">
        <v>0</v>
      </c>
      <c r="M8">
        <v>0</v>
      </c>
    </row>
    <row r="9" spans="1:13" x14ac:dyDescent="0.2">
      <c r="A9" s="4">
        <v>4</v>
      </c>
      <c r="B9">
        <v>0.2</v>
      </c>
      <c r="C9">
        <v>16.5</v>
      </c>
      <c r="D9">
        <v>30.2</v>
      </c>
      <c r="E9">
        <v>104</v>
      </c>
      <c r="F9">
        <v>21.4</v>
      </c>
      <c r="G9">
        <v>0.8</v>
      </c>
      <c r="H9">
        <v>1.4</v>
      </c>
      <c r="I9">
        <v>9.5</v>
      </c>
      <c r="J9">
        <v>0</v>
      </c>
      <c r="K9">
        <v>19.899999999999999</v>
      </c>
      <c r="L9">
        <v>0</v>
      </c>
      <c r="M9">
        <v>0</v>
      </c>
    </row>
    <row r="10" spans="1:13" x14ac:dyDescent="0.2">
      <c r="A10" s="4">
        <v>5</v>
      </c>
      <c r="B10">
        <v>9.3000000000000007</v>
      </c>
      <c r="C10">
        <v>2.5</v>
      </c>
      <c r="D10">
        <v>7</v>
      </c>
      <c r="E10">
        <v>45.5</v>
      </c>
      <c r="F10">
        <v>1.7</v>
      </c>
      <c r="G10">
        <v>0.2</v>
      </c>
      <c r="H10">
        <v>0.2</v>
      </c>
      <c r="I10">
        <v>9.8000000000000007</v>
      </c>
      <c r="J10">
        <v>0</v>
      </c>
      <c r="K10">
        <v>9.5</v>
      </c>
      <c r="L10">
        <v>0.1</v>
      </c>
      <c r="M10">
        <v>0</v>
      </c>
    </row>
    <row r="11" spans="1:13" x14ac:dyDescent="0.2">
      <c r="A11" s="4">
        <v>6</v>
      </c>
      <c r="B11">
        <v>8.5</v>
      </c>
      <c r="C11">
        <v>0.4</v>
      </c>
      <c r="D11">
        <v>7</v>
      </c>
      <c r="E11">
        <v>0.8</v>
      </c>
      <c r="F11">
        <v>0.2</v>
      </c>
      <c r="G11">
        <v>0.2</v>
      </c>
      <c r="H11">
        <v>0</v>
      </c>
      <c r="I11">
        <v>1</v>
      </c>
      <c r="J11">
        <v>0</v>
      </c>
      <c r="K11">
        <v>0.2</v>
      </c>
      <c r="L11">
        <v>0</v>
      </c>
      <c r="M11">
        <v>0</v>
      </c>
    </row>
    <row r="12" spans="1:13" x14ac:dyDescent="0.2">
      <c r="A12" s="4">
        <v>7</v>
      </c>
      <c r="B12">
        <v>0</v>
      </c>
      <c r="C12">
        <v>2.7</v>
      </c>
      <c r="D12">
        <v>16</v>
      </c>
      <c r="E12">
        <v>9.1999999999999993</v>
      </c>
      <c r="F12">
        <v>0</v>
      </c>
      <c r="G12">
        <v>3.8</v>
      </c>
      <c r="H12">
        <v>0</v>
      </c>
      <c r="I12">
        <v>2.6</v>
      </c>
      <c r="J12">
        <v>0</v>
      </c>
      <c r="K12">
        <v>0</v>
      </c>
      <c r="L12">
        <v>0</v>
      </c>
      <c r="M12">
        <v>0.6</v>
      </c>
    </row>
    <row r="13" spans="1:13" x14ac:dyDescent="0.2">
      <c r="A13" s="4">
        <v>8</v>
      </c>
      <c r="B13">
        <v>0</v>
      </c>
      <c r="C13">
        <v>14.6</v>
      </c>
      <c r="D13">
        <v>50.8</v>
      </c>
      <c r="E13">
        <v>24.5</v>
      </c>
      <c r="F13">
        <v>0</v>
      </c>
      <c r="G13">
        <v>20.3</v>
      </c>
      <c r="H13">
        <v>0</v>
      </c>
      <c r="I13">
        <v>0.5</v>
      </c>
      <c r="J13">
        <v>0</v>
      </c>
      <c r="K13">
        <v>0</v>
      </c>
      <c r="L13">
        <v>0</v>
      </c>
      <c r="M13">
        <v>0</v>
      </c>
    </row>
    <row r="14" spans="1:13" x14ac:dyDescent="0.2">
      <c r="A14" s="4">
        <v>9</v>
      </c>
      <c r="B14">
        <v>0.7</v>
      </c>
      <c r="C14">
        <v>94.1</v>
      </c>
      <c r="D14">
        <v>27.6</v>
      </c>
      <c r="E14">
        <v>5.5</v>
      </c>
      <c r="F14">
        <v>0</v>
      </c>
      <c r="G14">
        <v>6.4</v>
      </c>
      <c r="H14">
        <v>6.8</v>
      </c>
      <c r="I14">
        <v>0.1</v>
      </c>
      <c r="J14">
        <v>0</v>
      </c>
      <c r="K14">
        <v>0</v>
      </c>
      <c r="L14">
        <v>0</v>
      </c>
      <c r="M14">
        <v>0</v>
      </c>
    </row>
    <row r="15" spans="1:13" x14ac:dyDescent="0.2">
      <c r="A15" s="4">
        <v>10</v>
      </c>
      <c r="B15">
        <v>0</v>
      </c>
      <c r="C15">
        <v>0</v>
      </c>
      <c r="D15">
        <v>59</v>
      </c>
      <c r="E15">
        <v>19.600000000000001</v>
      </c>
      <c r="F15">
        <v>0</v>
      </c>
      <c r="G15">
        <v>4.8</v>
      </c>
      <c r="H15">
        <v>77.7</v>
      </c>
      <c r="I15">
        <v>0</v>
      </c>
      <c r="J15">
        <v>0</v>
      </c>
      <c r="K15">
        <v>0.1</v>
      </c>
      <c r="L15">
        <v>0</v>
      </c>
      <c r="M15">
        <v>8</v>
      </c>
    </row>
    <row r="16" spans="1:13" x14ac:dyDescent="0.2">
      <c r="A16" s="4">
        <v>11</v>
      </c>
      <c r="B16">
        <v>8.5</v>
      </c>
      <c r="C16">
        <v>8.1</v>
      </c>
      <c r="D16">
        <v>15</v>
      </c>
      <c r="E16">
        <v>3.9</v>
      </c>
      <c r="F16">
        <v>0.1</v>
      </c>
      <c r="G16">
        <v>1</v>
      </c>
      <c r="H16">
        <v>0.2</v>
      </c>
      <c r="I16">
        <v>0</v>
      </c>
      <c r="J16">
        <v>0</v>
      </c>
      <c r="K16">
        <v>0</v>
      </c>
      <c r="L16">
        <v>0</v>
      </c>
      <c r="M16">
        <v>4.5</v>
      </c>
    </row>
    <row r="17" spans="1:13" x14ac:dyDescent="0.2">
      <c r="A17" s="4">
        <v>12</v>
      </c>
      <c r="B17">
        <v>32.6</v>
      </c>
      <c r="C17">
        <v>0.1</v>
      </c>
      <c r="D17">
        <v>1</v>
      </c>
      <c r="E17">
        <v>0.2</v>
      </c>
      <c r="F17">
        <v>0</v>
      </c>
      <c r="G17">
        <v>1</v>
      </c>
      <c r="H17">
        <v>3.2</v>
      </c>
      <c r="I17">
        <v>0</v>
      </c>
      <c r="J17">
        <v>0</v>
      </c>
      <c r="K17">
        <v>0</v>
      </c>
      <c r="L17">
        <v>0</v>
      </c>
      <c r="M17">
        <v>18</v>
      </c>
    </row>
    <row r="18" spans="1:13" x14ac:dyDescent="0.2">
      <c r="A18" s="4">
        <v>13</v>
      </c>
      <c r="B18">
        <v>0.1</v>
      </c>
      <c r="C18">
        <v>0</v>
      </c>
      <c r="D18">
        <v>1.4</v>
      </c>
      <c r="E18">
        <v>0</v>
      </c>
      <c r="F18">
        <v>0</v>
      </c>
      <c r="G18">
        <v>15.9</v>
      </c>
      <c r="H18">
        <v>0.8</v>
      </c>
      <c r="I18">
        <v>0</v>
      </c>
      <c r="J18">
        <v>3</v>
      </c>
      <c r="K18">
        <v>0</v>
      </c>
      <c r="L18">
        <v>0</v>
      </c>
      <c r="M18">
        <v>4.5</v>
      </c>
    </row>
    <row r="19" spans="1:13" x14ac:dyDescent="0.2">
      <c r="A19" s="4">
        <v>14</v>
      </c>
      <c r="B19">
        <v>17</v>
      </c>
      <c r="C19">
        <v>0</v>
      </c>
      <c r="D19">
        <v>0.2</v>
      </c>
      <c r="E19">
        <v>44.8</v>
      </c>
      <c r="F19">
        <v>5.8</v>
      </c>
      <c r="G19">
        <v>4.0999999999999996</v>
      </c>
      <c r="H19">
        <v>0.2</v>
      </c>
      <c r="I19">
        <v>0.2</v>
      </c>
      <c r="J19">
        <v>7.6</v>
      </c>
      <c r="K19">
        <v>0</v>
      </c>
      <c r="L19">
        <v>0</v>
      </c>
      <c r="M19">
        <v>0.1</v>
      </c>
    </row>
    <row r="20" spans="1:13" x14ac:dyDescent="0.2">
      <c r="A20" s="4">
        <v>15</v>
      </c>
      <c r="B20">
        <v>43.6</v>
      </c>
      <c r="C20">
        <v>0</v>
      </c>
      <c r="D20">
        <v>1.6</v>
      </c>
      <c r="E20">
        <v>21.9</v>
      </c>
      <c r="F20">
        <v>19.2</v>
      </c>
      <c r="G20">
        <v>1.2</v>
      </c>
      <c r="H20">
        <v>0</v>
      </c>
      <c r="I20">
        <v>0</v>
      </c>
      <c r="J20">
        <v>0.2</v>
      </c>
      <c r="K20">
        <v>0</v>
      </c>
      <c r="L20">
        <v>0</v>
      </c>
      <c r="M20">
        <v>0.1</v>
      </c>
    </row>
    <row r="21" spans="1:13" x14ac:dyDescent="0.2">
      <c r="A21" s="4">
        <v>16</v>
      </c>
      <c r="B21">
        <v>11.5</v>
      </c>
      <c r="C21">
        <v>0</v>
      </c>
      <c r="D21" s="25">
        <v>8.9</v>
      </c>
      <c r="E21">
        <v>0.9</v>
      </c>
      <c r="F21">
        <v>51.7</v>
      </c>
      <c r="G21">
        <v>0.5</v>
      </c>
      <c r="H21">
        <v>0</v>
      </c>
      <c r="I21">
        <v>5</v>
      </c>
      <c r="J21">
        <v>0</v>
      </c>
      <c r="K21">
        <v>0</v>
      </c>
      <c r="L21">
        <v>0</v>
      </c>
      <c r="M21">
        <v>0</v>
      </c>
    </row>
    <row r="22" spans="1:13" x14ac:dyDescent="0.2">
      <c r="A22" s="4">
        <v>17</v>
      </c>
      <c r="B22">
        <v>1.5</v>
      </c>
      <c r="C22">
        <v>0</v>
      </c>
      <c r="D22" s="25"/>
      <c r="E22">
        <v>2</v>
      </c>
      <c r="F22">
        <v>7</v>
      </c>
      <c r="G22">
        <v>0</v>
      </c>
      <c r="H22">
        <v>0</v>
      </c>
      <c r="I22">
        <v>5.5</v>
      </c>
      <c r="J22">
        <v>0.1</v>
      </c>
      <c r="K22">
        <v>0</v>
      </c>
      <c r="L22">
        <v>0</v>
      </c>
      <c r="M22">
        <v>0</v>
      </c>
    </row>
    <row r="23" spans="1:13" x14ac:dyDescent="0.2">
      <c r="A23" s="4">
        <v>18</v>
      </c>
      <c r="B23">
        <v>0</v>
      </c>
      <c r="C23">
        <v>0</v>
      </c>
      <c r="D23">
        <v>51</v>
      </c>
      <c r="E23">
        <v>1.6</v>
      </c>
      <c r="F23">
        <v>11.2</v>
      </c>
      <c r="G23">
        <v>4</v>
      </c>
      <c r="H23">
        <v>0</v>
      </c>
      <c r="I23">
        <v>1.7</v>
      </c>
      <c r="J23">
        <v>0</v>
      </c>
      <c r="K23">
        <v>0</v>
      </c>
      <c r="L23">
        <v>0</v>
      </c>
      <c r="M23">
        <v>0.1</v>
      </c>
    </row>
    <row r="24" spans="1:13" x14ac:dyDescent="0.2">
      <c r="A24" s="4">
        <v>19</v>
      </c>
      <c r="B24">
        <v>42.9</v>
      </c>
      <c r="C24">
        <v>0</v>
      </c>
      <c r="D24">
        <v>75.5</v>
      </c>
      <c r="E24">
        <v>8.6</v>
      </c>
      <c r="F24">
        <v>21</v>
      </c>
      <c r="G24">
        <v>0.7</v>
      </c>
      <c r="H24">
        <v>0</v>
      </c>
      <c r="I24">
        <v>0</v>
      </c>
      <c r="J24">
        <v>0</v>
      </c>
      <c r="K24">
        <v>0</v>
      </c>
      <c r="L24">
        <v>0</v>
      </c>
      <c r="M24">
        <v>21</v>
      </c>
    </row>
    <row r="25" spans="1:13" x14ac:dyDescent="0.2">
      <c r="A25" s="4">
        <v>20</v>
      </c>
      <c r="B25">
        <v>22.5</v>
      </c>
      <c r="C25">
        <v>2</v>
      </c>
      <c r="D25">
        <v>67.5</v>
      </c>
      <c r="E25">
        <v>4.5999999999999996</v>
      </c>
      <c r="F25">
        <v>43.5</v>
      </c>
      <c r="G25">
        <v>0.2</v>
      </c>
      <c r="H25">
        <v>0</v>
      </c>
      <c r="I25">
        <v>0</v>
      </c>
      <c r="J25">
        <v>0.5</v>
      </c>
      <c r="K25">
        <v>0</v>
      </c>
      <c r="L25">
        <v>0</v>
      </c>
      <c r="M25">
        <v>7</v>
      </c>
    </row>
    <row r="26" spans="1:13" x14ac:dyDescent="0.2">
      <c r="A26" s="4">
        <v>21</v>
      </c>
      <c r="B26">
        <v>9.4</v>
      </c>
      <c r="C26">
        <v>0</v>
      </c>
      <c r="D26">
        <v>124</v>
      </c>
      <c r="E26">
        <v>0.2</v>
      </c>
      <c r="F26">
        <v>6</v>
      </c>
      <c r="G26">
        <v>0</v>
      </c>
      <c r="H26">
        <v>0</v>
      </c>
      <c r="I26">
        <v>0</v>
      </c>
      <c r="J26">
        <v>0.1</v>
      </c>
      <c r="K26">
        <v>0</v>
      </c>
      <c r="L26">
        <v>0</v>
      </c>
      <c r="M26">
        <v>7.4</v>
      </c>
    </row>
    <row r="27" spans="1:13" x14ac:dyDescent="0.2">
      <c r="A27" s="4">
        <v>22</v>
      </c>
      <c r="B27">
        <v>1.4</v>
      </c>
      <c r="C27">
        <v>0</v>
      </c>
      <c r="D27">
        <v>239.7</v>
      </c>
      <c r="E27">
        <v>24.1</v>
      </c>
      <c r="F27">
        <v>8.4</v>
      </c>
      <c r="G27">
        <v>0</v>
      </c>
      <c r="H27">
        <v>0</v>
      </c>
      <c r="I27">
        <v>0</v>
      </c>
      <c r="J27">
        <v>0</v>
      </c>
      <c r="K27">
        <v>6.5</v>
      </c>
      <c r="L27">
        <v>0.1</v>
      </c>
      <c r="M27">
        <v>1.2</v>
      </c>
    </row>
    <row r="28" spans="1:13" x14ac:dyDescent="0.2">
      <c r="A28" s="4">
        <v>23</v>
      </c>
      <c r="B28">
        <v>6</v>
      </c>
      <c r="C28">
        <v>6.1</v>
      </c>
      <c r="D28">
        <v>59.5</v>
      </c>
      <c r="E28">
        <v>0</v>
      </c>
      <c r="F28">
        <v>9.4</v>
      </c>
      <c r="G28">
        <v>0</v>
      </c>
      <c r="H28">
        <v>1.4</v>
      </c>
      <c r="I28">
        <v>0</v>
      </c>
      <c r="J28">
        <v>4.8</v>
      </c>
      <c r="K28">
        <v>4.7</v>
      </c>
      <c r="L28">
        <v>0.4</v>
      </c>
      <c r="M28">
        <v>4.2</v>
      </c>
    </row>
    <row r="29" spans="1:13" x14ac:dyDescent="0.2">
      <c r="A29" s="4">
        <v>24</v>
      </c>
      <c r="B29">
        <v>26.5</v>
      </c>
      <c r="C29" s="26">
        <v>81.8</v>
      </c>
      <c r="D29">
        <v>29</v>
      </c>
      <c r="E29">
        <v>4.2</v>
      </c>
      <c r="F29">
        <v>8</v>
      </c>
      <c r="G29">
        <v>0</v>
      </c>
      <c r="H29">
        <v>12.5</v>
      </c>
      <c r="I29">
        <v>0</v>
      </c>
      <c r="J29">
        <v>0.3</v>
      </c>
      <c r="K29">
        <v>0</v>
      </c>
      <c r="L29">
        <v>0</v>
      </c>
      <c r="M29">
        <v>14.6</v>
      </c>
    </row>
    <row r="30" spans="1:13" x14ac:dyDescent="0.2">
      <c r="A30" s="4">
        <v>25</v>
      </c>
      <c r="B30">
        <v>31.4</v>
      </c>
      <c r="C30" s="26"/>
      <c r="D30">
        <v>3</v>
      </c>
      <c r="E30">
        <v>0.2</v>
      </c>
      <c r="F30">
        <v>6.5</v>
      </c>
      <c r="G30">
        <v>0</v>
      </c>
      <c r="H30">
        <v>1.2</v>
      </c>
      <c r="I30">
        <v>1.6</v>
      </c>
      <c r="J30">
        <v>0</v>
      </c>
      <c r="K30">
        <v>9.5</v>
      </c>
      <c r="L30">
        <v>0</v>
      </c>
      <c r="M30">
        <v>0</v>
      </c>
    </row>
    <row r="31" spans="1:13" x14ac:dyDescent="0.2">
      <c r="A31" s="4">
        <v>26</v>
      </c>
      <c r="B31">
        <v>160.69999999999999</v>
      </c>
      <c r="C31">
        <v>12.5</v>
      </c>
      <c r="D31">
        <v>7.1</v>
      </c>
      <c r="E31">
        <v>0.5</v>
      </c>
      <c r="F31">
        <v>5.8</v>
      </c>
      <c r="G31">
        <v>6.6</v>
      </c>
      <c r="H31">
        <v>4</v>
      </c>
      <c r="I31">
        <v>1</v>
      </c>
      <c r="J31">
        <v>4</v>
      </c>
      <c r="K31">
        <v>0.6</v>
      </c>
      <c r="L31">
        <v>0</v>
      </c>
      <c r="M31">
        <v>0</v>
      </c>
    </row>
    <row r="32" spans="1:13" x14ac:dyDescent="0.2">
      <c r="A32" s="4">
        <v>27</v>
      </c>
      <c r="B32">
        <v>280.39999999999998</v>
      </c>
      <c r="C32">
        <v>4</v>
      </c>
      <c r="D32">
        <v>4.3</v>
      </c>
      <c r="E32">
        <v>0.3</v>
      </c>
      <c r="F32">
        <v>0.4</v>
      </c>
      <c r="G32">
        <v>5.5</v>
      </c>
      <c r="H32">
        <v>3.2</v>
      </c>
      <c r="I32">
        <v>0.1</v>
      </c>
      <c r="J32">
        <v>4.5</v>
      </c>
      <c r="K32">
        <v>0.2</v>
      </c>
      <c r="L32">
        <v>0</v>
      </c>
      <c r="M32">
        <v>14.1</v>
      </c>
    </row>
    <row r="33" spans="1:13" x14ac:dyDescent="0.2">
      <c r="A33" s="4">
        <v>28</v>
      </c>
      <c r="B33">
        <v>4.8</v>
      </c>
      <c r="C33">
        <v>13.5</v>
      </c>
      <c r="D33">
        <v>11.9</v>
      </c>
      <c r="E33">
        <v>3</v>
      </c>
      <c r="F33">
        <v>6.8</v>
      </c>
      <c r="G33">
        <v>4.0999999999999996</v>
      </c>
      <c r="H33">
        <v>0.3</v>
      </c>
      <c r="I33">
        <v>0</v>
      </c>
      <c r="J33">
        <v>0.4</v>
      </c>
      <c r="K33">
        <v>0.1</v>
      </c>
      <c r="L33">
        <v>0</v>
      </c>
      <c r="M33">
        <v>5.4</v>
      </c>
    </row>
    <row r="34" spans="1:13" x14ac:dyDescent="0.2">
      <c r="A34" s="4">
        <v>29</v>
      </c>
      <c r="B34">
        <v>30.2</v>
      </c>
      <c r="D34">
        <v>79</v>
      </c>
      <c r="E34">
        <v>25.6</v>
      </c>
      <c r="F34">
        <v>2</v>
      </c>
      <c r="G34">
        <v>13.5</v>
      </c>
      <c r="H34">
        <v>0.2</v>
      </c>
      <c r="I34">
        <v>0</v>
      </c>
      <c r="J34">
        <v>0</v>
      </c>
      <c r="K34">
        <v>1.5</v>
      </c>
      <c r="L34">
        <v>0</v>
      </c>
      <c r="M34">
        <v>14.5</v>
      </c>
    </row>
    <row r="35" spans="1:13" x14ac:dyDescent="0.2">
      <c r="A35" s="4">
        <v>30</v>
      </c>
      <c r="B35">
        <v>19.5</v>
      </c>
      <c r="D35">
        <v>0.2</v>
      </c>
      <c r="E35">
        <v>4</v>
      </c>
      <c r="F35">
        <v>0.4</v>
      </c>
      <c r="G35">
        <v>1.6</v>
      </c>
      <c r="H35">
        <v>0.5</v>
      </c>
      <c r="I35">
        <v>0</v>
      </c>
      <c r="J35">
        <v>0</v>
      </c>
      <c r="K35">
        <v>7</v>
      </c>
      <c r="L35">
        <v>0</v>
      </c>
      <c r="M35">
        <v>37.1</v>
      </c>
    </row>
    <row r="36" spans="1:13" x14ac:dyDescent="0.2">
      <c r="A36" s="4">
        <v>31</v>
      </c>
      <c r="B36">
        <v>42.8</v>
      </c>
      <c r="D36">
        <v>1.2</v>
      </c>
      <c r="F36">
        <v>1</v>
      </c>
      <c r="I36">
        <v>0</v>
      </c>
      <c r="K36">
        <v>4</v>
      </c>
      <c r="M36">
        <v>1.3</v>
      </c>
    </row>
    <row r="37" spans="1:13" x14ac:dyDescent="0.2">
      <c r="A37" s="22" t="s">
        <v>19</v>
      </c>
      <c r="B37">
        <f t="shared" ref="B37:L37" si="0">SUM(B6:B36)</f>
        <v>879.8</v>
      </c>
      <c r="C37">
        <f t="shared" si="0"/>
        <v>314.59999999999997</v>
      </c>
      <c r="D37">
        <f t="shared" si="0"/>
        <v>1074.2</v>
      </c>
      <c r="E37">
        <f t="shared" si="0"/>
        <v>539</v>
      </c>
      <c r="F37">
        <f t="shared" si="0"/>
        <v>291.39999999999998</v>
      </c>
      <c r="G37">
        <f t="shared" si="0"/>
        <v>116.39999999999998</v>
      </c>
      <c r="H37">
        <f t="shared" si="0"/>
        <v>123.70000000000002</v>
      </c>
      <c r="I37">
        <f t="shared" si="0"/>
        <v>68.599999999999994</v>
      </c>
      <c r="J37">
        <f t="shared" si="0"/>
        <v>25.499999999999996</v>
      </c>
      <c r="K37">
        <f t="shared" si="0"/>
        <v>73.100000000000009</v>
      </c>
      <c r="L37">
        <f t="shared" si="0"/>
        <v>3.4</v>
      </c>
      <c r="M37">
        <f>SUM(M6:M36)</f>
        <v>163.70000000000002</v>
      </c>
    </row>
    <row r="38" spans="1:13" x14ac:dyDescent="0.2">
      <c r="A38" s="4" t="s">
        <v>20</v>
      </c>
      <c r="B38">
        <v>31</v>
      </c>
      <c r="C38">
        <v>28</v>
      </c>
      <c r="D38">
        <v>31</v>
      </c>
      <c r="E38">
        <v>30</v>
      </c>
      <c r="F38">
        <v>31</v>
      </c>
      <c r="G38">
        <v>30</v>
      </c>
      <c r="H38">
        <v>30</v>
      </c>
      <c r="I38">
        <v>31</v>
      </c>
      <c r="J38">
        <v>30</v>
      </c>
      <c r="K38">
        <v>31</v>
      </c>
      <c r="L38">
        <v>30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  <c r="B40">
        <f>B37</f>
        <v>879.8</v>
      </c>
      <c r="C40">
        <f>SUM(B37:C37)</f>
        <v>1194.3999999999999</v>
      </c>
      <c r="D40">
        <f>SUM(B37:D37)</f>
        <v>2268.6</v>
      </c>
      <c r="E40">
        <f>SUM(B37:E37)</f>
        <v>2807.6</v>
      </c>
      <c r="F40">
        <f>SUM(B37:F37)</f>
        <v>3099</v>
      </c>
      <c r="G40">
        <f>SUM(B37:G37)</f>
        <v>3215.4</v>
      </c>
      <c r="H40">
        <f>SUM(B37:H37)</f>
        <v>3339.1</v>
      </c>
      <c r="I40">
        <f>SUM(B37:I37)</f>
        <v>3407.7</v>
      </c>
      <c r="J40">
        <f>SUM(B37:J37)</f>
        <v>3433.2</v>
      </c>
      <c r="K40">
        <f>SUM(B37:K37)</f>
        <v>3506.2999999999997</v>
      </c>
      <c r="L40">
        <f>SUM(B37:L37)</f>
        <v>3509.7</v>
      </c>
      <c r="M40">
        <f>SUM(L40+M37)</f>
        <v>3673.3999999999996</v>
      </c>
    </row>
  </sheetData>
  <mergeCells count="3">
    <mergeCell ref="A39:A40"/>
    <mergeCell ref="C29:C30"/>
    <mergeCell ref="D21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0"/>
  <sheetViews>
    <sheetView zoomScaleNormal="100" workbookViewId="0">
      <selection activeCell="H41" sqref="H41"/>
    </sheetView>
  </sheetViews>
  <sheetFormatPr baseColWidth="10" defaultColWidth="8.6640625" defaultRowHeight="15" x14ac:dyDescent="0.2"/>
  <sheetData>
    <row r="2" spans="1:13" x14ac:dyDescent="0.2">
      <c r="A2" s="8" t="s">
        <v>38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  <c r="B6">
        <v>0.2</v>
      </c>
      <c r="C6">
        <v>34</v>
      </c>
      <c r="D6">
        <v>2.7</v>
      </c>
      <c r="E6">
        <v>10</v>
      </c>
      <c r="F6">
        <v>0.1</v>
      </c>
      <c r="G6">
        <v>0</v>
      </c>
      <c r="H6">
        <v>1.1000000000000001</v>
      </c>
      <c r="I6">
        <v>1.5</v>
      </c>
      <c r="J6">
        <v>5.2</v>
      </c>
      <c r="K6">
        <v>0</v>
      </c>
      <c r="L6">
        <v>0</v>
      </c>
      <c r="M6">
        <v>0.1</v>
      </c>
    </row>
    <row r="7" spans="1:13" x14ac:dyDescent="0.2">
      <c r="A7" s="4">
        <v>2</v>
      </c>
      <c r="B7">
        <v>0</v>
      </c>
      <c r="C7">
        <v>1.1000000000000001</v>
      </c>
      <c r="D7">
        <v>7.6</v>
      </c>
      <c r="E7">
        <v>15.4</v>
      </c>
      <c r="F7">
        <v>0</v>
      </c>
      <c r="G7">
        <v>2</v>
      </c>
      <c r="H7">
        <v>41.5</v>
      </c>
      <c r="I7">
        <v>29.5</v>
      </c>
      <c r="J7">
        <v>1</v>
      </c>
      <c r="K7">
        <v>2</v>
      </c>
      <c r="L7">
        <v>0</v>
      </c>
      <c r="M7">
        <v>0.5</v>
      </c>
    </row>
    <row r="8" spans="1:13" x14ac:dyDescent="0.2">
      <c r="A8" s="4">
        <v>3</v>
      </c>
      <c r="B8">
        <v>0</v>
      </c>
      <c r="C8">
        <v>3.5</v>
      </c>
      <c r="D8">
        <v>0</v>
      </c>
      <c r="E8">
        <v>18</v>
      </c>
      <c r="F8">
        <v>8.8000000000000007</v>
      </c>
      <c r="G8">
        <v>0</v>
      </c>
      <c r="H8">
        <v>21.1</v>
      </c>
      <c r="I8">
        <v>3.7</v>
      </c>
      <c r="J8">
        <v>1.5</v>
      </c>
      <c r="K8">
        <v>0.6</v>
      </c>
      <c r="L8">
        <v>0.1</v>
      </c>
      <c r="M8">
        <v>4.2</v>
      </c>
    </row>
    <row r="9" spans="1:13" x14ac:dyDescent="0.2">
      <c r="A9" s="4">
        <v>4</v>
      </c>
      <c r="B9">
        <v>86.5</v>
      </c>
      <c r="C9">
        <v>0.5</v>
      </c>
      <c r="D9">
        <v>0</v>
      </c>
      <c r="E9">
        <v>0.2</v>
      </c>
      <c r="F9">
        <v>0.3</v>
      </c>
      <c r="G9">
        <v>1.3</v>
      </c>
      <c r="H9">
        <v>1.5</v>
      </c>
      <c r="I9">
        <v>0.7</v>
      </c>
      <c r="J9">
        <v>0</v>
      </c>
      <c r="K9">
        <v>0.7</v>
      </c>
      <c r="L9">
        <v>0.2</v>
      </c>
      <c r="M9">
        <v>0.2</v>
      </c>
    </row>
    <row r="10" spans="1:13" x14ac:dyDescent="0.2">
      <c r="A10" s="4">
        <v>5</v>
      </c>
      <c r="B10">
        <v>77.099999999999994</v>
      </c>
      <c r="C10">
        <v>0.4</v>
      </c>
      <c r="D10">
        <v>6</v>
      </c>
      <c r="E10">
        <v>0</v>
      </c>
      <c r="F10">
        <v>1</v>
      </c>
      <c r="G10">
        <v>9.6999999999999993</v>
      </c>
      <c r="H10">
        <v>0</v>
      </c>
      <c r="I10">
        <v>0</v>
      </c>
      <c r="J10">
        <v>0</v>
      </c>
      <c r="K10">
        <v>1.2</v>
      </c>
      <c r="L10">
        <v>0</v>
      </c>
      <c r="M10">
        <v>0</v>
      </c>
    </row>
    <row r="11" spans="1:13" x14ac:dyDescent="0.2">
      <c r="A11" s="4">
        <v>6</v>
      </c>
      <c r="B11">
        <v>2.2000000000000002</v>
      </c>
      <c r="C11">
        <v>0</v>
      </c>
      <c r="D11">
        <v>1</v>
      </c>
      <c r="E11">
        <v>0</v>
      </c>
      <c r="F11">
        <v>32.9</v>
      </c>
      <c r="G11">
        <v>38.799999999999997</v>
      </c>
      <c r="H11">
        <v>0</v>
      </c>
      <c r="I11">
        <v>0.2</v>
      </c>
      <c r="J11">
        <v>1</v>
      </c>
      <c r="K11">
        <v>0</v>
      </c>
      <c r="L11">
        <v>0</v>
      </c>
      <c r="M11">
        <v>0</v>
      </c>
    </row>
    <row r="12" spans="1:13" x14ac:dyDescent="0.2">
      <c r="A12" s="4">
        <v>7</v>
      </c>
      <c r="B12">
        <v>3.6</v>
      </c>
      <c r="C12">
        <v>0.1</v>
      </c>
      <c r="D12">
        <v>0.9</v>
      </c>
      <c r="E12">
        <v>7</v>
      </c>
      <c r="F12">
        <v>16.3</v>
      </c>
      <c r="G12">
        <v>13.2</v>
      </c>
      <c r="H12">
        <v>0</v>
      </c>
      <c r="I12">
        <v>0.3</v>
      </c>
      <c r="J12">
        <v>6</v>
      </c>
      <c r="K12">
        <v>0.8</v>
      </c>
      <c r="L12">
        <v>0</v>
      </c>
      <c r="M12">
        <v>0</v>
      </c>
    </row>
    <row r="13" spans="1:13" x14ac:dyDescent="0.2">
      <c r="A13" s="4">
        <v>8</v>
      </c>
      <c r="B13">
        <v>4.2</v>
      </c>
      <c r="C13">
        <v>0</v>
      </c>
      <c r="D13">
        <v>13.2</v>
      </c>
      <c r="E13">
        <v>16.399999999999999</v>
      </c>
      <c r="F13">
        <v>3.9</v>
      </c>
      <c r="G13">
        <v>2.7</v>
      </c>
      <c r="H13">
        <v>0.1</v>
      </c>
      <c r="I13">
        <v>0</v>
      </c>
      <c r="J13">
        <v>5.0999999999999996</v>
      </c>
      <c r="K13">
        <v>0</v>
      </c>
      <c r="L13">
        <v>0</v>
      </c>
      <c r="M13">
        <v>0</v>
      </c>
    </row>
    <row r="14" spans="1:13" x14ac:dyDescent="0.2">
      <c r="A14" s="4">
        <v>9</v>
      </c>
      <c r="B14">
        <v>123</v>
      </c>
      <c r="C14">
        <v>0</v>
      </c>
      <c r="D14">
        <v>9.5</v>
      </c>
      <c r="E14">
        <v>0.5</v>
      </c>
      <c r="F14">
        <v>1</v>
      </c>
      <c r="G14">
        <v>12.5</v>
      </c>
      <c r="H14">
        <v>0</v>
      </c>
      <c r="I14">
        <v>0</v>
      </c>
      <c r="J14">
        <v>4.5999999999999996</v>
      </c>
      <c r="K14">
        <v>0</v>
      </c>
      <c r="L14">
        <v>0</v>
      </c>
      <c r="M14">
        <v>0.4</v>
      </c>
    </row>
    <row r="15" spans="1:13" x14ac:dyDescent="0.2">
      <c r="A15" s="4">
        <v>10</v>
      </c>
      <c r="B15">
        <v>13.6</v>
      </c>
      <c r="C15">
        <v>0</v>
      </c>
      <c r="D15">
        <v>2.1</v>
      </c>
      <c r="E15">
        <v>13</v>
      </c>
      <c r="F15">
        <v>4.5</v>
      </c>
      <c r="G15">
        <v>6.6</v>
      </c>
      <c r="H15">
        <v>4</v>
      </c>
      <c r="I15">
        <v>5.4</v>
      </c>
      <c r="J15">
        <v>5.4</v>
      </c>
      <c r="K15">
        <v>0</v>
      </c>
      <c r="L15">
        <v>3.2</v>
      </c>
      <c r="M15">
        <v>27.8</v>
      </c>
    </row>
    <row r="16" spans="1:13" x14ac:dyDescent="0.2">
      <c r="A16" s="4">
        <v>11</v>
      </c>
      <c r="B16">
        <v>37.4</v>
      </c>
      <c r="C16">
        <v>1.8</v>
      </c>
      <c r="D16">
        <v>17.2</v>
      </c>
      <c r="E16">
        <v>16.8</v>
      </c>
      <c r="F16">
        <v>0.5</v>
      </c>
      <c r="G16">
        <v>0.5</v>
      </c>
      <c r="H16">
        <v>1.6</v>
      </c>
      <c r="I16">
        <v>0</v>
      </c>
      <c r="J16">
        <v>0.6</v>
      </c>
      <c r="K16">
        <v>2.5</v>
      </c>
      <c r="L16">
        <v>1.2</v>
      </c>
      <c r="M16">
        <v>58.5</v>
      </c>
    </row>
    <row r="17" spans="1:13" x14ac:dyDescent="0.2">
      <c r="A17" s="4">
        <v>12</v>
      </c>
      <c r="B17">
        <v>6.2</v>
      </c>
      <c r="C17">
        <v>2.7</v>
      </c>
      <c r="D17">
        <v>32.1</v>
      </c>
      <c r="E17">
        <v>0.2</v>
      </c>
      <c r="F17">
        <v>9.9</v>
      </c>
      <c r="G17">
        <v>5.4</v>
      </c>
      <c r="H17">
        <v>0.4</v>
      </c>
      <c r="I17">
        <v>0</v>
      </c>
      <c r="J17">
        <v>0</v>
      </c>
      <c r="K17">
        <v>3.9</v>
      </c>
      <c r="L17">
        <v>1.5</v>
      </c>
      <c r="M17">
        <v>11.4</v>
      </c>
    </row>
    <row r="18" spans="1:13" x14ac:dyDescent="0.2">
      <c r="A18" s="4">
        <v>13</v>
      </c>
      <c r="B18">
        <v>0.5</v>
      </c>
      <c r="C18">
        <v>0.8</v>
      </c>
      <c r="D18">
        <v>41.3</v>
      </c>
      <c r="E18">
        <v>0</v>
      </c>
      <c r="F18">
        <v>15.6</v>
      </c>
      <c r="G18">
        <v>5.0999999999999996</v>
      </c>
      <c r="H18">
        <v>1.9</v>
      </c>
      <c r="I18">
        <v>0</v>
      </c>
      <c r="J18">
        <v>15.1</v>
      </c>
      <c r="K18">
        <v>0.4</v>
      </c>
      <c r="L18">
        <v>0</v>
      </c>
      <c r="M18">
        <v>1.1000000000000001</v>
      </c>
    </row>
    <row r="19" spans="1:13" x14ac:dyDescent="0.2">
      <c r="A19" s="4">
        <v>14</v>
      </c>
      <c r="B19">
        <v>9.1999999999999993</v>
      </c>
      <c r="C19">
        <v>0.1</v>
      </c>
      <c r="D19">
        <v>1.4</v>
      </c>
      <c r="E19">
        <v>0.1</v>
      </c>
      <c r="F19">
        <v>9.1</v>
      </c>
      <c r="G19">
        <v>4</v>
      </c>
      <c r="H19">
        <v>0.2</v>
      </c>
      <c r="I19">
        <v>0</v>
      </c>
      <c r="J19">
        <v>31</v>
      </c>
      <c r="K19">
        <v>1.8</v>
      </c>
      <c r="L19">
        <v>0</v>
      </c>
      <c r="M19">
        <v>0</v>
      </c>
    </row>
    <row r="20" spans="1:13" x14ac:dyDescent="0.2">
      <c r="A20" s="4">
        <v>15</v>
      </c>
      <c r="B20">
        <v>38.5</v>
      </c>
      <c r="C20">
        <v>0</v>
      </c>
      <c r="D20">
        <v>0</v>
      </c>
      <c r="E20">
        <v>12</v>
      </c>
      <c r="F20">
        <v>11.5</v>
      </c>
      <c r="G20">
        <v>3</v>
      </c>
      <c r="H20">
        <v>0</v>
      </c>
      <c r="I20">
        <v>0</v>
      </c>
      <c r="J20">
        <v>14</v>
      </c>
      <c r="K20">
        <v>0</v>
      </c>
      <c r="L20">
        <v>0</v>
      </c>
      <c r="M20">
        <v>0</v>
      </c>
    </row>
    <row r="21" spans="1:13" x14ac:dyDescent="0.2">
      <c r="A21" s="4">
        <v>16</v>
      </c>
      <c r="B21">
        <v>0.2</v>
      </c>
      <c r="C21">
        <v>0</v>
      </c>
      <c r="D21">
        <v>0</v>
      </c>
      <c r="E21">
        <v>14.7</v>
      </c>
      <c r="F21">
        <v>9.1</v>
      </c>
      <c r="G21">
        <v>2.6</v>
      </c>
      <c r="H21">
        <v>0</v>
      </c>
      <c r="I21">
        <v>0</v>
      </c>
      <c r="J21">
        <v>16.3</v>
      </c>
      <c r="K21">
        <v>5.5</v>
      </c>
      <c r="L21">
        <v>0</v>
      </c>
      <c r="M21">
        <v>0.2</v>
      </c>
    </row>
    <row r="22" spans="1:13" x14ac:dyDescent="0.2">
      <c r="A22" s="4">
        <v>17</v>
      </c>
      <c r="B22">
        <v>14.9</v>
      </c>
      <c r="C22">
        <v>0</v>
      </c>
      <c r="D22">
        <v>1.5</v>
      </c>
      <c r="E22">
        <v>3</v>
      </c>
      <c r="F22">
        <v>31</v>
      </c>
      <c r="G22">
        <v>3</v>
      </c>
      <c r="H22">
        <v>0</v>
      </c>
      <c r="I22">
        <v>0</v>
      </c>
      <c r="J22">
        <v>10.5</v>
      </c>
      <c r="K22">
        <v>3.1</v>
      </c>
      <c r="L22">
        <v>0.1</v>
      </c>
      <c r="M22">
        <v>0</v>
      </c>
    </row>
    <row r="23" spans="1:13" x14ac:dyDescent="0.2">
      <c r="A23" s="4">
        <v>18</v>
      </c>
      <c r="B23">
        <v>1.1000000000000001</v>
      </c>
      <c r="C23">
        <v>36.5</v>
      </c>
      <c r="D23">
        <v>30.1</v>
      </c>
      <c r="E23">
        <v>2.4</v>
      </c>
      <c r="F23">
        <v>3</v>
      </c>
      <c r="G23">
        <v>8.5</v>
      </c>
      <c r="H23">
        <v>0</v>
      </c>
      <c r="I23">
        <v>0</v>
      </c>
      <c r="J23">
        <v>0</v>
      </c>
      <c r="K23">
        <v>0</v>
      </c>
      <c r="L23">
        <v>10.5</v>
      </c>
      <c r="M23">
        <v>0</v>
      </c>
    </row>
    <row r="24" spans="1:13" x14ac:dyDescent="0.2">
      <c r="A24" s="4">
        <v>19</v>
      </c>
      <c r="B24">
        <v>0</v>
      </c>
      <c r="C24">
        <v>0.5</v>
      </c>
      <c r="D24">
        <v>39.5</v>
      </c>
      <c r="E24">
        <v>0.6</v>
      </c>
      <c r="F24">
        <v>34.4</v>
      </c>
      <c r="G24">
        <v>11</v>
      </c>
      <c r="H24">
        <v>0</v>
      </c>
      <c r="I24">
        <v>0</v>
      </c>
      <c r="J24">
        <v>0</v>
      </c>
      <c r="K24">
        <v>2</v>
      </c>
      <c r="L24">
        <v>3.1</v>
      </c>
      <c r="M24">
        <v>0</v>
      </c>
    </row>
    <row r="25" spans="1:13" x14ac:dyDescent="0.2">
      <c r="A25" s="4">
        <v>20</v>
      </c>
      <c r="B25">
        <v>0</v>
      </c>
      <c r="C25">
        <v>0</v>
      </c>
      <c r="D25">
        <v>18.5</v>
      </c>
      <c r="E25">
        <v>0</v>
      </c>
      <c r="F25">
        <v>22.4</v>
      </c>
      <c r="G25">
        <v>3.6</v>
      </c>
      <c r="H25">
        <v>0</v>
      </c>
      <c r="I25">
        <v>0</v>
      </c>
      <c r="J25">
        <v>0</v>
      </c>
      <c r="K25">
        <v>0.2</v>
      </c>
      <c r="L25">
        <v>3.1</v>
      </c>
      <c r="M25">
        <v>0.1</v>
      </c>
    </row>
    <row r="26" spans="1:13" x14ac:dyDescent="0.2">
      <c r="A26" s="4">
        <v>21</v>
      </c>
      <c r="B26">
        <v>5</v>
      </c>
      <c r="C26">
        <v>1.9</v>
      </c>
      <c r="D26">
        <v>14</v>
      </c>
      <c r="E26">
        <v>5</v>
      </c>
      <c r="F26">
        <v>87</v>
      </c>
      <c r="G26">
        <v>11</v>
      </c>
      <c r="H26">
        <v>2.5</v>
      </c>
      <c r="I26">
        <v>0</v>
      </c>
      <c r="J26">
        <v>0</v>
      </c>
      <c r="K26">
        <v>0</v>
      </c>
      <c r="L26">
        <v>8.6999999999999993</v>
      </c>
      <c r="M26">
        <v>0</v>
      </c>
    </row>
    <row r="27" spans="1:13" x14ac:dyDescent="0.2">
      <c r="A27" s="4">
        <v>22</v>
      </c>
      <c r="B27">
        <v>0</v>
      </c>
      <c r="C27">
        <v>49.2</v>
      </c>
      <c r="D27">
        <v>20.5</v>
      </c>
      <c r="E27">
        <v>7.8</v>
      </c>
      <c r="F27">
        <v>30.2</v>
      </c>
      <c r="G27">
        <v>2.8</v>
      </c>
      <c r="H27">
        <v>3</v>
      </c>
      <c r="I27">
        <v>0</v>
      </c>
      <c r="J27">
        <v>2</v>
      </c>
      <c r="K27">
        <v>0</v>
      </c>
      <c r="L27">
        <v>5.5</v>
      </c>
      <c r="M27">
        <v>0.2</v>
      </c>
    </row>
    <row r="28" spans="1:13" x14ac:dyDescent="0.2">
      <c r="A28" s="4">
        <v>23</v>
      </c>
      <c r="B28">
        <v>0.4</v>
      </c>
      <c r="C28">
        <v>52.3</v>
      </c>
      <c r="D28">
        <v>16</v>
      </c>
      <c r="E28">
        <v>0.7</v>
      </c>
      <c r="F28">
        <v>13.6</v>
      </c>
      <c r="G28">
        <v>0</v>
      </c>
      <c r="H28">
        <v>0.5</v>
      </c>
      <c r="I28">
        <v>0</v>
      </c>
      <c r="J28">
        <v>1</v>
      </c>
      <c r="K28">
        <v>0</v>
      </c>
      <c r="L28">
        <v>0.2</v>
      </c>
      <c r="M28">
        <v>0</v>
      </c>
    </row>
    <row r="29" spans="1:13" x14ac:dyDescent="0.2">
      <c r="A29" s="4">
        <v>24</v>
      </c>
      <c r="B29">
        <v>4.5</v>
      </c>
      <c r="C29">
        <v>59.2</v>
      </c>
      <c r="D29">
        <v>82</v>
      </c>
      <c r="E29">
        <v>0.6</v>
      </c>
      <c r="F29">
        <v>12.2</v>
      </c>
      <c r="G29">
        <v>0</v>
      </c>
      <c r="H29">
        <v>0</v>
      </c>
      <c r="I29">
        <v>0</v>
      </c>
      <c r="J29">
        <v>0.5</v>
      </c>
      <c r="K29">
        <v>0</v>
      </c>
      <c r="L29">
        <v>0.1</v>
      </c>
      <c r="M29">
        <v>0.5</v>
      </c>
    </row>
    <row r="30" spans="1:13" x14ac:dyDescent="0.2">
      <c r="A30" s="4">
        <v>25</v>
      </c>
      <c r="B30">
        <v>67.8</v>
      </c>
      <c r="C30">
        <v>26</v>
      </c>
      <c r="D30">
        <v>1.5</v>
      </c>
      <c r="E30">
        <v>0.3</v>
      </c>
      <c r="F30">
        <v>0.2</v>
      </c>
      <c r="G30">
        <v>0.8</v>
      </c>
      <c r="H30">
        <v>0.7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">
      <c r="A31" s="4">
        <v>26</v>
      </c>
      <c r="B31">
        <v>0.2</v>
      </c>
      <c r="C31">
        <v>3.1</v>
      </c>
      <c r="D31">
        <v>21</v>
      </c>
      <c r="E31">
        <v>1.9</v>
      </c>
      <c r="F31">
        <v>0</v>
      </c>
      <c r="G31">
        <v>0.2</v>
      </c>
      <c r="H31">
        <v>0</v>
      </c>
      <c r="I31">
        <v>0</v>
      </c>
      <c r="J31">
        <v>0</v>
      </c>
      <c r="K31">
        <v>0.3</v>
      </c>
      <c r="L31">
        <v>0.2</v>
      </c>
      <c r="M31">
        <v>0</v>
      </c>
    </row>
    <row r="32" spans="1:13" x14ac:dyDescent="0.2">
      <c r="A32" s="4">
        <v>27</v>
      </c>
      <c r="B32">
        <v>24.1</v>
      </c>
      <c r="C32">
        <v>5</v>
      </c>
      <c r="D32">
        <v>26</v>
      </c>
      <c r="E32">
        <v>48</v>
      </c>
      <c r="F32">
        <v>0</v>
      </c>
      <c r="G32">
        <v>0</v>
      </c>
      <c r="H32">
        <v>0</v>
      </c>
      <c r="I32">
        <v>0</v>
      </c>
      <c r="J32">
        <v>0</v>
      </c>
      <c r="K32">
        <v>0.2</v>
      </c>
      <c r="L32">
        <v>1.7</v>
      </c>
      <c r="M32">
        <v>28.6</v>
      </c>
    </row>
    <row r="33" spans="1:13" x14ac:dyDescent="0.2">
      <c r="A33" s="4">
        <v>28</v>
      </c>
      <c r="B33">
        <v>70.7</v>
      </c>
      <c r="C33">
        <v>38.700000000000003</v>
      </c>
      <c r="D33">
        <v>97</v>
      </c>
      <c r="E33">
        <v>0.3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67.400000000000006</v>
      </c>
      <c r="M33">
        <v>30.2</v>
      </c>
    </row>
    <row r="34" spans="1:13" x14ac:dyDescent="0.2">
      <c r="A34" s="4">
        <v>29</v>
      </c>
      <c r="B34">
        <v>38.5</v>
      </c>
      <c r="C34">
        <v>0.2</v>
      </c>
      <c r="D34">
        <v>7.9</v>
      </c>
      <c r="E34">
        <v>2.8</v>
      </c>
      <c r="F34">
        <v>0</v>
      </c>
      <c r="G34">
        <v>1.4</v>
      </c>
      <c r="H34">
        <v>0</v>
      </c>
      <c r="I34">
        <v>9.5</v>
      </c>
      <c r="J34">
        <v>0</v>
      </c>
      <c r="K34">
        <v>0.6</v>
      </c>
      <c r="L34">
        <v>36.1</v>
      </c>
      <c r="M34">
        <v>5.8</v>
      </c>
    </row>
    <row r="35" spans="1:13" x14ac:dyDescent="0.2">
      <c r="A35" s="4">
        <v>30</v>
      </c>
      <c r="B35">
        <v>112.5</v>
      </c>
      <c r="D35">
        <v>21.2</v>
      </c>
      <c r="E35">
        <v>0.4</v>
      </c>
      <c r="F35">
        <v>0</v>
      </c>
      <c r="G35">
        <v>13.9</v>
      </c>
      <c r="H35">
        <v>0</v>
      </c>
      <c r="I35">
        <v>0</v>
      </c>
      <c r="J35">
        <v>0</v>
      </c>
      <c r="K35">
        <v>0</v>
      </c>
      <c r="L35">
        <v>0.3</v>
      </c>
    </row>
    <row r="36" spans="1:13" x14ac:dyDescent="0.2">
      <c r="A36" s="4">
        <v>31</v>
      </c>
      <c r="B36">
        <v>6.7</v>
      </c>
      <c r="D36">
        <v>8</v>
      </c>
      <c r="F36">
        <v>0</v>
      </c>
      <c r="H36">
        <v>0</v>
      </c>
      <c r="I36">
        <v>51.6</v>
      </c>
      <c r="K36">
        <v>0</v>
      </c>
      <c r="M36">
        <v>47.5</v>
      </c>
    </row>
    <row r="37" spans="1:13" x14ac:dyDescent="0.2">
      <c r="A37" s="22" t="s">
        <v>19</v>
      </c>
      <c r="B37">
        <f>SUM(B6:B36)</f>
        <v>748.8</v>
      </c>
      <c r="C37">
        <f>SUM(C6:C36)</f>
        <v>317.60000000000002</v>
      </c>
      <c r="D37">
        <f>SUM(D6:D36)</f>
        <v>539.70000000000005</v>
      </c>
      <c r="E37">
        <f t="shared" ref="E37:L37" si="0">SUM(E6:E36)</f>
        <v>198.10000000000002</v>
      </c>
      <c r="F37">
        <f t="shared" si="0"/>
        <v>358.5</v>
      </c>
      <c r="G37">
        <f t="shared" si="0"/>
        <v>163.6</v>
      </c>
      <c r="H37">
        <f t="shared" si="0"/>
        <v>80.100000000000009</v>
      </c>
      <c r="I37">
        <f t="shared" si="0"/>
        <v>102.4</v>
      </c>
      <c r="J37">
        <f>SUM(J6:J36)</f>
        <v>120.8</v>
      </c>
      <c r="K37">
        <f>SUM(K6:K36)</f>
        <v>25.8</v>
      </c>
      <c r="L37">
        <f t="shared" si="0"/>
        <v>143.20000000000002</v>
      </c>
      <c r="M37">
        <f>SUM(M6:M36)</f>
        <v>217.3</v>
      </c>
    </row>
    <row r="38" spans="1:13" x14ac:dyDescent="0.2">
      <c r="A38" s="4" t="s">
        <v>20</v>
      </c>
      <c r="B38">
        <v>31</v>
      </c>
      <c r="C38">
        <v>29</v>
      </c>
      <c r="D38">
        <v>31</v>
      </c>
      <c r="E38">
        <v>30</v>
      </c>
      <c r="F38">
        <v>31</v>
      </c>
      <c r="G38">
        <v>30</v>
      </c>
      <c r="H38">
        <v>31</v>
      </c>
      <c r="I38">
        <v>31</v>
      </c>
      <c r="J38">
        <v>30</v>
      </c>
      <c r="K38">
        <v>31</v>
      </c>
      <c r="M38">
        <v>31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  <c r="B40">
        <f>B37</f>
        <v>748.8</v>
      </c>
      <c r="C40">
        <f t="shared" ref="C40:M40" si="1">B40+C37</f>
        <v>1066.4000000000001</v>
      </c>
      <c r="D40">
        <f t="shared" si="1"/>
        <v>1606.1000000000001</v>
      </c>
      <c r="E40">
        <f t="shared" si="1"/>
        <v>1804.2000000000003</v>
      </c>
      <c r="F40">
        <f t="shared" si="1"/>
        <v>2162.7000000000003</v>
      </c>
      <c r="G40">
        <f t="shared" si="1"/>
        <v>2326.3000000000002</v>
      </c>
      <c r="H40">
        <f t="shared" si="1"/>
        <v>2406.4</v>
      </c>
      <c r="I40">
        <f t="shared" si="1"/>
        <v>2508.8000000000002</v>
      </c>
      <c r="J40">
        <f t="shared" si="1"/>
        <v>2629.6000000000004</v>
      </c>
      <c r="K40">
        <f t="shared" si="1"/>
        <v>2655.4000000000005</v>
      </c>
      <c r="L40">
        <f t="shared" si="1"/>
        <v>2798.6000000000004</v>
      </c>
      <c r="M40">
        <f t="shared" si="1"/>
        <v>3015.9000000000005</v>
      </c>
    </row>
  </sheetData>
  <mergeCells count="1">
    <mergeCell ref="A39:A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0"/>
  <sheetViews>
    <sheetView workbookViewId="0">
      <selection activeCell="I37" sqref="I37"/>
    </sheetView>
  </sheetViews>
  <sheetFormatPr baseColWidth="10" defaultColWidth="8.6640625" defaultRowHeight="15" x14ac:dyDescent="0.2"/>
  <sheetData>
    <row r="2" spans="1:13" x14ac:dyDescent="0.2">
      <c r="A2" s="8" t="s">
        <v>39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  <c r="B6">
        <v>69</v>
      </c>
      <c r="C6">
        <v>6.1</v>
      </c>
      <c r="D6">
        <v>56.2</v>
      </c>
      <c r="E6">
        <v>19.5</v>
      </c>
      <c r="F6">
        <v>29.9</v>
      </c>
      <c r="G6">
        <v>8.5</v>
      </c>
      <c r="H6">
        <v>71.099999999999994</v>
      </c>
      <c r="I6">
        <v>0</v>
      </c>
      <c r="J6">
        <v>0.4</v>
      </c>
      <c r="K6">
        <v>0</v>
      </c>
      <c r="L6">
        <v>19.8</v>
      </c>
      <c r="M6">
        <v>0</v>
      </c>
    </row>
    <row r="7" spans="1:13" x14ac:dyDescent="0.2">
      <c r="A7" s="4">
        <v>2</v>
      </c>
      <c r="B7">
        <v>20.100000000000001</v>
      </c>
      <c r="C7">
        <v>0.1</v>
      </c>
      <c r="D7">
        <v>41.7</v>
      </c>
      <c r="E7">
        <v>7.1</v>
      </c>
      <c r="F7">
        <v>3.6</v>
      </c>
      <c r="G7">
        <v>2.5</v>
      </c>
      <c r="H7">
        <v>43.3</v>
      </c>
      <c r="I7">
        <v>0</v>
      </c>
      <c r="J7">
        <v>1.1000000000000001</v>
      </c>
      <c r="K7">
        <v>0</v>
      </c>
      <c r="L7">
        <v>0.5</v>
      </c>
      <c r="M7">
        <v>0</v>
      </c>
    </row>
    <row r="8" spans="1:13" x14ac:dyDescent="0.2">
      <c r="A8" s="4">
        <v>3</v>
      </c>
      <c r="B8">
        <v>47.6</v>
      </c>
      <c r="C8">
        <v>0</v>
      </c>
      <c r="D8">
        <v>12.1</v>
      </c>
      <c r="E8">
        <v>40</v>
      </c>
      <c r="F8">
        <v>0.1</v>
      </c>
      <c r="G8">
        <v>0.2</v>
      </c>
      <c r="H8">
        <v>0.7</v>
      </c>
      <c r="I8">
        <v>0</v>
      </c>
      <c r="J8">
        <v>0.4</v>
      </c>
      <c r="K8">
        <v>0</v>
      </c>
      <c r="L8">
        <v>1.9</v>
      </c>
      <c r="M8">
        <v>0.5</v>
      </c>
    </row>
    <row r="9" spans="1:13" x14ac:dyDescent="0.2">
      <c r="A9" s="4">
        <v>4</v>
      </c>
      <c r="C9">
        <v>5</v>
      </c>
      <c r="D9">
        <v>2.4</v>
      </c>
      <c r="E9">
        <v>12.5</v>
      </c>
      <c r="F9">
        <v>12.7</v>
      </c>
      <c r="G9">
        <v>0</v>
      </c>
      <c r="H9">
        <v>0.3</v>
      </c>
      <c r="I9">
        <v>0</v>
      </c>
      <c r="J9">
        <v>4.8</v>
      </c>
      <c r="K9">
        <v>0</v>
      </c>
      <c r="L9">
        <v>6.1</v>
      </c>
      <c r="M9">
        <v>0.9</v>
      </c>
    </row>
    <row r="10" spans="1:13" x14ac:dyDescent="0.2">
      <c r="A10" s="4">
        <v>5</v>
      </c>
      <c r="B10">
        <v>112.4</v>
      </c>
      <c r="C10">
        <v>1.3</v>
      </c>
      <c r="D10">
        <v>0</v>
      </c>
      <c r="E10">
        <v>48.9</v>
      </c>
      <c r="F10">
        <v>2.1</v>
      </c>
      <c r="G10">
        <v>0</v>
      </c>
      <c r="H10">
        <v>0.2</v>
      </c>
      <c r="I10">
        <v>0</v>
      </c>
      <c r="J10">
        <v>1.1000000000000001</v>
      </c>
      <c r="K10">
        <v>0</v>
      </c>
      <c r="L10">
        <v>3.6</v>
      </c>
      <c r="M10">
        <v>0</v>
      </c>
    </row>
    <row r="11" spans="1:13" x14ac:dyDescent="0.2">
      <c r="A11" s="4">
        <v>6</v>
      </c>
      <c r="B11">
        <v>17</v>
      </c>
      <c r="C11">
        <v>11.3</v>
      </c>
      <c r="D11">
        <v>1.4</v>
      </c>
      <c r="E11">
        <v>5.5</v>
      </c>
      <c r="F11">
        <v>0.1</v>
      </c>
      <c r="G11">
        <v>0.1</v>
      </c>
      <c r="H11">
        <v>1.7</v>
      </c>
      <c r="I11">
        <v>0</v>
      </c>
      <c r="J11">
        <v>0</v>
      </c>
      <c r="K11">
        <v>0</v>
      </c>
      <c r="L11">
        <v>1.9</v>
      </c>
      <c r="M11">
        <v>8</v>
      </c>
    </row>
    <row r="12" spans="1:13" x14ac:dyDescent="0.2">
      <c r="A12" s="4">
        <v>7</v>
      </c>
      <c r="B12">
        <v>1.4</v>
      </c>
      <c r="C12">
        <v>1.2</v>
      </c>
      <c r="D12">
        <v>1.1000000000000001</v>
      </c>
      <c r="E12">
        <v>0.2</v>
      </c>
      <c r="F12">
        <v>0</v>
      </c>
      <c r="G12">
        <v>2.1</v>
      </c>
      <c r="H12">
        <v>11.7</v>
      </c>
      <c r="I12">
        <v>0</v>
      </c>
      <c r="J12">
        <v>7.5</v>
      </c>
      <c r="K12">
        <v>0</v>
      </c>
      <c r="L12">
        <v>0.1</v>
      </c>
      <c r="M12">
        <v>35.200000000000003</v>
      </c>
    </row>
    <row r="13" spans="1:13" x14ac:dyDescent="0.2">
      <c r="A13" s="4">
        <v>8</v>
      </c>
      <c r="B13">
        <v>35</v>
      </c>
      <c r="C13">
        <v>15</v>
      </c>
      <c r="D13">
        <v>0.8</v>
      </c>
      <c r="E13">
        <v>1.9</v>
      </c>
      <c r="F13">
        <v>0</v>
      </c>
      <c r="G13">
        <v>4</v>
      </c>
      <c r="H13">
        <v>12</v>
      </c>
      <c r="I13">
        <v>12.6</v>
      </c>
      <c r="J13">
        <v>6</v>
      </c>
      <c r="K13">
        <v>0</v>
      </c>
      <c r="L13">
        <v>0.9</v>
      </c>
      <c r="M13">
        <v>15</v>
      </c>
    </row>
    <row r="14" spans="1:13" x14ac:dyDescent="0.2">
      <c r="A14" s="4">
        <v>9</v>
      </c>
      <c r="B14">
        <v>24.4</v>
      </c>
      <c r="C14">
        <v>2.2000000000000002</v>
      </c>
      <c r="D14">
        <v>18.7</v>
      </c>
      <c r="E14">
        <v>2.9</v>
      </c>
      <c r="F14">
        <v>0</v>
      </c>
      <c r="G14">
        <v>3.1</v>
      </c>
      <c r="H14">
        <v>30.1</v>
      </c>
      <c r="I14">
        <v>4.9000000000000004</v>
      </c>
      <c r="J14">
        <v>5</v>
      </c>
      <c r="K14">
        <v>0</v>
      </c>
      <c r="L14">
        <v>0.1</v>
      </c>
      <c r="M14">
        <v>17.399999999999999</v>
      </c>
    </row>
    <row r="15" spans="1:13" x14ac:dyDescent="0.2">
      <c r="A15" s="4">
        <v>10</v>
      </c>
      <c r="B15">
        <v>63</v>
      </c>
      <c r="C15">
        <v>12</v>
      </c>
      <c r="D15">
        <v>7.4</v>
      </c>
      <c r="E15">
        <v>0</v>
      </c>
      <c r="F15">
        <v>0.3</v>
      </c>
      <c r="G15">
        <v>28.5</v>
      </c>
      <c r="H15">
        <v>0</v>
      </c>
      <c r="I15">
        <v>12.4</v>
      </c>
      <c r="J15">
        <v>9.5</v>
      </c>
      <c r="K15">
        <v>0</v>
      </c>
      <c r="L15">
        <v>1.4</v>
      </c>
      <c r="M15">
        <v>30.3</v>
      </c>
    </row>
    <row r="16" spans="1:13" x14ac:dyDescent="0.2">
      <c r="A16" s="4">
        <v>11</v>
      </c>
      <c r="B16">
        <v>81.2</v>
      </c>
      <c r="C16">
        <v>31.8</v>
      </c>
      <c r="D16">
        <v>1.2</v>
      </c>
      <c r="E16">
        <v>0</v>
      </c>
      <c r="F16">
        <v>0.1</v>
      </c>
      <c r="G16">
        <v>0</v>
      </c>
      <c r="H16">
        <v>0.3</v>
      </c>
      <c r="I16">
        <v>11</v>
      </c>
      <c r="J16">
        <v>14.5</v>
      </c>
      <c r="K16">
        <v>0</v>
      </c>
      <c r="L16">
        <v>4.3</v>
      </c>
      <c r="M16">
        <v>0.2</v>
      </c>
    </row>
    <row r="17" spans="1:13" x14ac:dyDescent="0.2">
      <c r="A17" s="4">
        <v>12</v>
      </c>
      <c r="B17">
        <v>0.5</v>
      </c>
      <c r="C17">
        <v>33.5</v>
      </c>
      <c r="D17">
        <v>23.1</v>
      </c>
      <c r="E17">
        <v>0</v>
      </c>
      <c r="F17">
        <v>0</v>
      </c>
      <c r="G17">
        <v>0.7</v>
      </c>
      <c r="H17">
        <v>0</v>
      </c>
      <c r="I17">
        <v>0.6</v>
      </c>
      <c r="J17">
        <v>1.5</v>
      </c>
      <c r="K17">
        <v>0</v>
      </c>
      <c r="L17">
        <v>0</v>
      </c>
      <c r="M17">
        <v>0.1</v>
      </c>
    </row>
    <row r="18" spans="1:13" x14ac:dyDescent="0.2">
      <c r="A18" s="4">
        <v>13</v>
      </c>
      <c r="B18">
        <v>118</v>
      </c>
      <c r="C18">
        <v>11.5</v>
      </c>
      <c r="D18">
        <v>42.4</v>
      </c>
      <c r="E18">
        <v>3.2</v>
      </c>
      <c r="F18">
        <v>0</v>
      </c>
      <c r="G18">
        <v>6.4</v>
      </c>
      <c r="H18">
        <v>1.5</v>
      </c>
      <c r="I18">
        <v>14.4</v>
      </c>
      <c r="J18">
        <v>0</v>
      </c>
      <c r="K18">
        <v>0</v>
      </c>
      <c r="L18">
        <v>0</v>
      </c>
      <c r="M18">
        <v>11.6</v>
      </c>
    </row>
    <row r="19" spans="1:13" x14ac:dyDescent="0.2">
      <c r="A19" s="4">
        <v>14</v>
      </c>
      <c r="B19">
        <v>53.4</v>
      </c>
      <c r="C19">
        <v>6.2</v>
      </c>
      <c r="D19">
        <v>14.6</v>
      </c>
      <c r="E19">
        <v>7.8</v>
      </c>
      <c r="F19">
        <v>0</v>
      </c>
      <c r="G19">
        <v>4.7</v>
      </c>
      <c r="H19">
        <v>7.4</v>
      </c>
      <c r="I19">
        <v>4.0999999999999996</v>
      </c>
      <c r="J19">
        <v>0</v>
      </c>
      <c r="K19">
        <v>0</v>
      </c>
      <c r="L19">
        <v>0.5</v>
      </c>
      <c r="M19">
        <v>5.2</v>
      </c>
    </row>
    <row r="20" spans="1:13" x14ac:dyDescent="0.2">
      <c r="A20" s="4">
        <v>15</v>
      </c>
      <c r="B20">
        <v>70</v>
      </c>
      <c r="C20">
        <v>0.2</v>
      </c>
      <c r="D20">
        <v>0.8</v>
      </c>
      <c r="E20">
        <v>15</v>
      </c>
      <c r="F20">
        <v>0</v>
      </c>
      <c r="G20">
        <v>0.1</v>
      </c>
      <c r="H20">
        <v>2</v>
      </c>
      <c r="I20">
        <v>11.5</v>
      </c>
      <c r="J20">
        <v>0</v>
      </c>
      <c r="K20">
        <v>0</v>
      </c>
      <c r="L20">
        <v>6.8</v>
      </c>
      <c r="M20">
        <v>1</v>
      </c>
    </row>
    <row r="21" spans="1:13" x14ac:dyDescent="0.2">
      <c r="A21" s="4">
        <v>16</v>
      </c>
      <c r="B21">
        <v>0.3</v>
      </c>
      <c r="C21">
        <v>0.6</v>
      </c>
      <c r="D21">
        <v>13.5</v>
      </c>
      <c r="E21">
        <v>0.3</v>
      </c>
      <c r="F21">
        <v>0</v>
      </c>
      <c r="G21">
        <v>0</v>
      </c>
      <c r="H21">
        <v>0</v>
      </c>
      <c r="I21">
        <v>8</v>
      </c>
      <c r="J21">
        <v>0</v>
      </c>
      <c r="K21">
        <v>0</v>
      </c>
      <c r="L21">
        <v>4.3</v>
      </c>
      <c r="M21">
        <v>0.3</v>
      </c>
    </row>
    <row r="22" spans="1:13" x14ac:dyDescent="0.2">
      <c r="A22" s="4">
        <v>17</v>
      </c>
      <c r="B22">
        <v>113.5</v>
      </c>
      <c r="C22">
        <v>37.5</v>
      </c>
      <c r="D22">
        <v>52</v>
      </c>
      <c r="E22">
        <v>0.9</v>
      </c>
      <c r="F22">
        <v>0</v>
      </c>
      <c r="G22">
        <v>0.2</v>
      </c>
      <c r="H22">
        <v>0.1</v>
      </c>
      <c r="I22">
        <v>21</v>
      </c>
      <c r="J22">
        <v>0</v>
      </c>
      <c r="K22">
        <v>0</v>
      </c>
      <c r="L22">
        <v>2.5</v>
      </c>
      <c r="M22">
        <v>0</v>
      </c>
    </row>
    <row r="23" spans="1:13" x14ac:dyDescent="0.2">
      <c r="A23" s="4">
        <v>18</v>
      </c>
      <c r="B23">
        <v>73.5</v>
      </c>
      <c r="C23">
        <v>16.3</v>
      </c>
      <c r="D23">
        <v>3.5</v>
      </c>
      <c r="E23">
        <v>41.5</v>
      </c>
      <c r="F23">
        <v>2.5</v>
      </c>
      <c r="G23">
        <v>0</v>
      </c>
      <c r="H23">
        <v>0.1</v>
      </c>
      <c r="I23">
        <v>1.4</v>
      </c>
      <c r="J23">
        <v>0</v>
      </c>
      <c r="K23">
        <v>0</v>
      </c>
      <c r="L23">
        <v>43</v>
      </c>
      <c r="M23">
        <v>8.1</v>
      </c>
    </row>
    <row r="24" spans="1:13" x14ac:dyDescent="0.2">
      <c r="A24" s="4">
        <v>19</v>
      </c>
      <c r="B24">
        <v>18.7</v>
      </c>
      <c r="C24">
        <v>25</v>
      </c>
      <c r="D24">
        <v>9.1</v>
      </c>
      <c r="E24">
        <v>67.5</v>
      </c>
      <c r="F24">
        <v>11</v>
      </c>
      <c r="G24">
        <v>1.1000000000000001</v>
      </c>
      <c r="H24">
        <v>0</v>
      </c>
      <c r="I24">
        <v>0.2</v>
      </c>
      <c r="J24">
        <v>0.8</v>
      </c>
      <c r="K24">
        <v>0</v>
      </c>
      <c r="L24">
        <v>2.2999999999999998</v>
      </c>
      <c r="M24">
        <v>1.2</v>
      </c>
    </row>
    <row r="25" spans="1:13" x14ac:dyDescent="0.2">
      <c r="A25" s="4">
        <v>20</v>
      </c>
      <c r="B25">
        <v>1.2</v>
      </c>
      <c r="C25">
        <v>130.69999999999999</v>
      </c>
      <c r="D25">
        <v>1.4</v>
      </c>
      <c r="E25">
        <v>180</v>
      </c>
      <c r="F25">
        <v>16.8</v>
      </c>
      <c r="G25">
        <v>0</v>
      </c>
      <c r="H25">
        <v>0</v>
      </c>
      <c r="I25">
        <v>0</v>
      </c>
      <c r="J25">
        <v>0.4</v>
      </c>
      <c r="K25">
        <v>0</v>
      </c>
      <c r="L25">
        <v>0.4</v>
      </c>
      <c r="M25">
        <v>9</v>
      </c>
    </row>
    <row r="26" spans="1:13" x14ac:dyDescent="0.2">
      <c r="A26" s="4">
        <v>21</v>
      </c>
      <c r="B26">
        <v>212.7</v>
      </c>
      <c r="C26">
        <v>102</v>
      </c>
      <c r="D26">
        <v>3.8</v>
      </c>
      <c r="E26">
        <v>201.5</v>
      </c>
      <c r="F26">
        <v>12.8</v>
      </c>
      <c r="G26">
        <v>0</v>
      </c>
      <c r="H26">
        <v>0.2</v>
      </c>
      <c r="I26">
        <v>0.3</v>
      </c>
      <c r="J26">
        <v>0</v>
      </c>
      <c r="K26">
        <v>0.2</v>
      </c>
      <c r="L26">
        <v>0.2</v>
      </c>
      <c r="M26" s="23"/>
    </row>
    <row r="27" spans="1:13" x14ac:dyDescent="0.2">
      <c r="A27" s="4">
        <v>22</v>
      </c>
      <c r="B27">
        <v>41.3</v>
      </c>
      <c r="C27">
        <v>30.9</v>
      </c>
      <c r="D27">
        <v>0.5</v>
      </c>
      <c r="E27">
        <v>16</v>
      </c>
      <c r="F27">
        <v>9.5</v>
      </c>
      <c r="G27">
        <v>0</v>
      </c>
      <c r="H27">
        <v>0</v>
      </c>
      <c r="I27">
        <v>54.5</v>
      </c>
      <c r="J27">
        <v>0</v>
      </c>
      <c r="K27">
        <v>0.5</v>
      </c>
      <c r="L27">
        <v>0</v>
      </c>
      <c r="M27">
        <v>25.6</v>
      </c>
    </row>
    <row r="28" spans="1:13" x14ac:dyDescent="0.2">
      <c r="A28" s="4">
        <v>23</v>
      </c>
      <c r="B28">
        <v>9.1</v>
      </c>
      <c r="C28">
        <v>66.7</v>
      </c>
      <c r="D28">
        <v>0</v>
      </c>
      <c r="E28">
        <v>31</v>
      </c>
      <c r="F28">
        <v>5.3</v>
      </c>
      <c r="G28">
        <v>0.2</v>
      </c>
      <c r="H28">
        <v>0</v>
      </c>
      <c r="I28">
        <v>4.0999999999999996</v>
      </c>
      <c r="J28">
        <v>0</v>
      </c>
      <c r="K28">
        <v>0.1</v>
      </c>
      <c r="L28">
        <v>0</v>
      </c>
      <c r="M28">
        <v>0.1</v>
      </c>
    </row>
    <row r="29" spans="1:13" x14ac:dyDescent="0.2">
      <c r="A29" s="4">
        <v>24</v>
      </c>
      <c r="B29">
        <v>0</v>
      </c>
      <c r="C29">
        <v>0.1</v>
      </c>
      <c r="D29">
        <v>0</v>
      </c>
      <c r="E29">
        <v>26.5</v>
      </c>
      <c r="F29">
        <v>13.8</v>
      </c>
      <c r="G29">
        <v>0.3</v>
      </c>
      <c r="H29">
        <v>0</v>
      </c>
      <c r="I29">
        <v>0</v>
      </c>
      <c r="J29">
        <v>1.8</v>
      </c>
      <c r="K29">
        <v>0</v>
      </c>
      <c r="L29">
        <v>0.7</v>
      </c>
      <c r="M29">
        <v>0</v>
      </c>
    </row>
    <row r="30" spans="1:13" x14ac:dyDescent="0.2">
      <c r="A30" s="4">
        <v>25</v>
      </c>
      <c r="B30">
        <v>0</v>
      </c>
      <c r="C30">
        <v>23.2</v>
      </c>
      <c r="D30">
        <v>0</v>
      </c>
      <c r="E30">
        <v>90</v>
      </c>
      <c r="F30">
        <v>8</v>
      </c>
      <c r="G30">
        <v>5.3</v>
      </c>
      <c r="H30">
        <v>0</v>
      </c>
      <c r="I30">
        <v>0</v>
      </c>
      <c r="J30">
        <v>0.9</v>
      </c>
      <c r="K30">
        <v>0</v>
      </c>
      <c r="L30">
        <v>1.2</v>
      </c>
      <c r="M30">
        <v>0</v>
      </c>
    </row>
    <row r="31" spans="1:13" x14ac:dyDescent="0.2">
      <c r="A31" s="4">
        <v>26</v>
      </c>
      <c r="B31">
        <v>0</v>
      </c>
      <c r="C31">
        <v>100.7</v>
      </c>
      <c r="D31">
        <v>0</v>
      </c>
      <c r="E31">
        <v>38.700000000000003</v>
      </c>
      <c r="F31">
        <v>12.1</v>
      </c>
      <c r="G31">
        <v>0.5</v>
      </c>
      <c r="H31">
        <v>0</v>
      </c>
      <c r="I31">
        <v>0</v>
      </c>
      <c r="J31">
        <v>0.8</v>
      </c>
      <c r="K31">
        <v>0</v>
      </c>
      <c r="L31">
        <v>23.6</v>
      </c>
      <c r="M31">
        <v>0.1</v>
      </c>
    </row>
    <row r="32" spans="1:13" x14ac:dyDescent="0.2">
      <c r="A32" s="4">
        <v>27</v>
      </c>
      <c r="B32">
        <v>18.100000000000001</v>
      </c>
      <c r="C32">
        <v>19.899999999999999</v>
      </c>
      <c r="D32">
        <v>3</v>
      </c>
      <c r="E32">
        <v>92.3</v>
      </c>
      <c r="F32">
        <v>9.8000000000000007</v>
      </c>
      <c r="G32">
        <v>7.8</v>
      </c>
      <c r="H32">
        <v>0.4</v>
      </c>
      <c r="I32">
        <v>0.9</v>
      </c>
      <c r="J32">
        <v>0</v>
      </c>
      <c r="K32">
        <v>0</v>
      </c>
      <c r="L32">
        <v>0.7</v>
      </c>
      <c r="M32">
        <v>0.7</v>
      </c>
    </row>
    <row r="33" spans="1:13" x14ac:dyDescent="0.2">
      <c r="A33" s="4">
        <v>28</v>
      </c>
      <c r="B33">
        <v>8.6</v>
      </c>
      <c r="C33">
        <v>10</v>
      </c>
      <c r="D33">
        <v>61.6</v>
      </c>
      <c r="E33">
        <v>13</v>
      </c>
      <c r="F33">
        <v>0.2</v>
      </c>
      <c r="G33">
        <v>1</v>
      </c>
      <c r="H33">
        <v>0</v>
      </c>
      <c r="I33">
        <v>2</v>
      </c>
      <c r="J33">
        <v>3</v>
      </c>
      <c r="K33">
        <v>0</v>
      </c>
      <c r="L33">
        <v>34.200000000000003</v>
      </c>
      <c r="M33">
        <v>19</v>
      </c>
    </row>
    <row r="34" spans="1:13" x14ac:dyDescent="0.2">
      <c r="A34" s="4">
        <v>29</v>
      </c>
      <c r="B34">
        <v>254</v>
      </c>
      <c r="D34">
        <v>24.5</v>
      </c>
      <c r="E34">
        <v>5.7</v>
      </c>
      <c r="F34">
        <v>0.4</v>
      </c>
      <c r="G34">
        <v>3.4</v>
      </c>
      <c r="H34">
        <v>0.1</v>
      </c>
      <c r="I34">
        <v>0.2</v>
      </c>
      <c r="J34">
        <v>0.5</v>
      </c>
      <c r="K34">
        <v>0</v>
      </c>
      <c r="L34">
        <v>34</v>
      </c>
      <c r="M34">
        <v>25.6</v>
      </c>
    </row>
    <row r="35" spans="1:13" x14ac:dyDescent="0.2">
      <c r="A35" s="4">
        <v>30</v>
      </c>
      <c r="B35">
        <v>40.1</v>
      </c>
      <c r="D35">
        <v>21.6</v>
      </c>
      <c r="E35">
        <v>17</v>
      </c>
      <c r="F35">
        <v>31.4</v>
      </c>
      <c r="G35">
        <v>46.6</v>
      </c>
      <c r="H35">
        <v>0</v>
      </c>
      <c r="I35">
        <v>0.1</v>
      </c>
      <c r="J35">
        <v>0.5</v>
      </c>
      <c r="K35">
        <v>0</v>
      </c>
      <c r="L35">
        <v>63.5</v>
      </c>
      <c r="M35">
        <v>158.9</v>
      </c>
    </row>
    <row r="36" spans="1:13" x14ac:dyDescent="0.2">
      <c r="A36" s="4">
        <v>31</v>
      </c>
      <c r="B36">
        <v>0.3</v>
      </c>
      <c r="D36">
        <v>1.9</v>
      </c>
      <c r="H36">
        <v>0</v>
      </c>
      <c r="I36">
        <v>1.5</v>
      </c>
      <c r="K36">
        <v>0</v>
      </c>
      <c r="L36">
        <v>1.2</v>
      </c>
      <c r="M36">
        <v>15.6</v>
      </c>
    </row>
    <row r="37" spans="1:13" x14ac:dyDescent="0.2">
      <c r="A37" s="22" t="s">
        <v>19</v>
      </c>
      <c r="B37">
        <f>SUM(B6:B36)</f>
        <v>1504.3999999999994</v>
      </c>
      <c r="C37">
        <f>SUM(C6:C36)</f>
        <v>701.00000000000011</v>
      </c>
      <c r="D37">
        <f>SUM(D6:D36)</f>
        <v>420.3</v>
      </c>
      <c r="E37">
        <f t="shared" ref="E37:L37" si="0">SUM(E6:E36)</f>
        <v>986.40000000000009</v>
      </c>
      <c r="F37">
        <f t="shared" si="0"/>
        <v>182.5</v>
      </c>
      <c r="G37">
        <f t="shared" si="0"/>
        <v>127.30000000000001</v>
      </c>
      <c r="H37">
        <f t="shared" si="0"/>
        <v>183.2</v>
      </c>
      <c r="I37">
        <f t="shared" si="0"/>
        <v>165.7</v>
      </c>
      <c r="J37">
        <f t="shared" si="0"/>
        <v>60.499999999999986</v>
      </c>
      <c r="K37">
        <f t="shared" si="0"/>
        <v>0.79999999999999993</v>
      </c>
      <c r="L37">
        <f t="shared" si="0"/>
        <v>259.7</v>
      </c>
      <c r="M37">
        <f>SUM(M6:M36)</f>
        <v>389.59999999999997</v>
      </c>
    </row>
    <row r="38" spans="1:13" x14ac:dyDescent="0.2">
      <c r="A38" s="4" t="s">
        <v>20</v>
      </c>
      <c r="B38">
        <v>31</v>
      </c>
      <c r="C38">
        <v>28</v>
      </c>
      <c r="D38">
        <v>31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  <c r="B40">
        <f>B37</f>
        <v>1504.3999999999994</v>
      </c>
      <c r="C40">
        <f t="shared" ref="C40:K40" si="1">B40+C37</f>
        <v>2205.3999999999996</v>
      </c>
      <c r="D40">
        <f t="shared" si="1"/>
        <v>2625.7</v>
      </c>
      <c r="E40">
        <f t="shared" si="1"/>
        <v>3612.1</v>
      </c>
      <c r="F40">
        <f t="shared" si="1"/>
        <v>3794.6</v>
      </c>
      <c r="G40">
        <f t="shared" si="1"/>
        <v>3921.9</v>
      </c>
      <c r="H40">
        <f t="shared" si="1"/>
        <v>4105.1000000000004</v>
      </c>
      <c r="I40">
        <f t="shared" si="1"/>
        <v>4270.8</v>
      </c>
      <c r="J40">
        <f t="shared" si="1"/>
        <v>4331.3</v>
      </c>
      <c r="K40">
        <f t="shared" si="1"/>
        <v>4332.1000000000004</v>
      </c>
      <c r="L40">
        <f>K40+L37</f>
        <v>4591.8</v>
      </c>
      <c r="M40">
        <f>L40+M37</f>
        <v>4981.4000000000005</v>
      </c>
    </row>
  </sheetData>
  <mergeCells count="1">
    <mergeCell ref="A39:A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0AE1-11F0-46CA-A25A-FA0F32846657}">
  <dimension ref="A2:M40"/>
  <sheetViews>
    <sheetView workbookViewId="0">
      <selection activeCell="E40" sqref="E40"/>
    </sheetView>
  </sheetViews>
  <sheetFormatPr baseColWidth="10" defaultColWidth="8.6640625" defaultRowHeight="15" x14ac:dyDescent="0.2"/>
  <cols>
    <col min="2" max="2" width="8.5" customWidth="1"/>
    <col min="12" max="12" width="11.33203125" customWidth="1"/>
  </cols>
  <sheetData>
    <row r="2" spans="1:13" x14ac:dyDescent="0.2">
      <c r="A2" s="8" t="s">
        <v>40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  <c r="B6">
        <v>0</v>
      </c>
      <c r="C6">
        <v>4.5</v>
      </c>
      <c r="D6">
        <v>1.7</v>
      </c>
      <c r="E6">
        <v>0</v>
      </c>
      <c r="F6">
        <v>8.5</v>
      </c>
      <c r="G6">
        <v>0</v>
      </c>
      <c r="H6">
        <v>126.5</v>
      </c>
      <c r="I6">
        <v>1.4</v>
      </c>
      <c r="J6">
        <v>0.5</v>
      </c>
      <c r="K6">
        <v>0.2</v>
      </c>
      <c r="L6">
        <v>0</v>
      </c>
      <c r="M6">
        <v>11.9</v>
      </c>
    </row>
    <row r="7" spans="1:13" x14ac:dyDescent="0.2">
      <c r="A7" s="4">
        <v>2</v>
      </c>
      <c r="B7">
        <v>0</v>
      </c>
      <c r="C7">
        <v>30.9</v>
      </c>
      <c r="D7">
        <v>0.1</v>
      </c>
      <c r="E7">
        <v>0.1</v>
      </c>
      <c r="F7">
        <v>8.6</v>
      </c>
      <c r="G7">
        <v>0</v>
      </c>
      <c r="H7">
        <v>70.599999999999994</v>
      </c>
      <c r="I7">
        <v>1</v>
      </c>
      <c r="J7">
        <v>23</v>
      </c>
      <c r="K7">
        <v>0</v>
      </c>
      <c r="L7">
        <v>0</v>
      </c>
      <c r="M7">
        <v>4.5999999999999996</v>
      </c>
    </row>
    <row r="8" spans="1:13" x14ac:dyDescent="0.2">
      <c r="A8" s="4">
        <v>3</v>
      </c>
      <c r="B8">
        <v>4</v>
      </c>
      <c r="C8">
        <v>0</v>
      </c>
      <c r="D8">
        <v>0</v>
      </c>
      <c r="E8">
        <v>0</v>
      </c>
      <c r="F8">
        <v>1.1000000000000001</v>
      </c>
      <c r="G8">
        <v>0.1</v>
      </c>
      <c r="H8">
        <v>13.7</v>
      </c>
      <c r="I8">
        <v>0</v>
      </c>
      <c r="J8">
        <v>27.9</v>
      </c>
      <c r="K8">
        <v>0</v>
      </c>
      <c r="L8">
        <v>2.7</v>
      </c>
      <c r="M8">
        <v>0.9</v>
      </c>
    </row>
    <row r="9" spans="1:13" x14ac:dyDescent="0.2">
      <c r="A9" s="4">
        <v>4</v>
      </c>
      <c r="B9">
        <v>2</v>
      </c>
      <c r="C9">
        <v>4.8</v>
      </c>
      <c r="D9">
        <v>0</v>
      </c>
      <c r="E9">
        <v>0.1</v>
      </c>
      <c r="F9">
        <v>11.1</v>
      </c>
      <c r="G9">
        <v>0</v>
      </c>
      <c r="H9">
        <v>8.1999999999999993</v>
      </c>
      <c r="I9">
        <v>0.5</v>
      </c>
      <c r="J9">
        <v>2.1</v>
      </c>
      <c r="K9">
        <v>1</v>
      </c>
      <c r="L9">
        <v>2.4</v>
      </c>
      <c r="M9">
        <v>23.6</v>
      </c>
    </row>
    <row r="10" spans="1:13" x14ac:dyDescent="0.2">
      <c r="A10" s="4">
        <v>5</v>
      </c>
      <c r="B10">
        <v>0.2</v>
      </c>
      <c r="C10">
        <v>2</v>
      </c>
      <c r="D10">
        <v>8.1999999999999993</v>
      </c>
      <c r="E10">
        <v>0.4</v>
      </c>
      <c r="F10">
        <v>0</v>
      </c>
      <c r="G10">
        <v>0</v>
      </c>
      <c r="H10">
        <v>24</v>
      </c>
      <c r="I10">
        <v>0.2</v>
      </c>
      <c r="J10">
        <v>0.1</v>
      </c>
      <c r="K10">
        <v>0.4</v>
      </c>
      <c r="L10">
        <v>151</v>
      </c>
      <c r="M10">
        <v>3.6</v>
      </c>
    </row>
    <row r="11" spans="1:13" x14ac:dyDescent="0.2">
      <c r="A11" s="4">
        <v>6</v>
      </c>
      <c r="B11">
        <v>0</v>
      </c>
      <c r="C11">
        <v>111.5</v>
      </c>
      <c r="D11">
        <v>0.5</v>
      </c>
      <c r="E11">
        <v>0.6</v>
      </c>
      <c r="F11">
        <v>0</v>
      </c>
      <c r="G11">
        <v>0.6</v>
      </c>
      <c r="H11">
        <v>9.6999999999999993</v>
      </c>
      <c r="I11">
        <v>0</v>
      </c>
      <c r="J11">
        <v>0</v>
      </c>
      <c r="K11">
        <v>5</v>
      </c>
      <c r="L11">
        <v>25.1</v>
      </c>
      <c r="M11">
        <v>0</v>
      </c>
    </row>
    <row r="12" spans="1:13" x14ac:dyDescent="0.2">
      <c r="A12" s="4">
        <v>7</v>
      </c>
      <c r="B12">
        <v>0</v>
      </c>
      <c r="C12">
        <v>7.1</v>
      </c>
      <c r="D12">
        <v>12.4</v>
      </c>
      <c r="E12">
        <v>0</v>
      </c>
      <c r="F12">
        <v>6</v>
      </c>
      <c r="G12">
        <v>21.3</v>
      </c>
      <c r="H12">
        <v>0.2</v>
      </c>
      <c r="I12">
        <v>0.4</v>
      </c>
      <c r="J12">
        <v>4.5999999999999996</v>
      </c>
      <c r="K12">
        <v>6.1</v>
      </c>
      <c r="L12">
        <v>31</v>
      </c>
      <c r="M12">
        <v>0.1</v>
      </c>
    </row>
    <row r="13" spans="1:13" x14ac:dyDescent="0.2">
      <c r="A13" s="4">
        <v>8</v>
      </c>
      <c r="B13">
        <v>0</v>
      </c>
      <c r="C13">
        <v>25.8</v>
      </c>
      <c r="D13">
        <v>0</v>
      </c>
      <c r="E13">
        <v>0.9</v>
      </c>
      <c r="F13">
        <v>25.2</v>
      </c>
      <c r="G13">
        <v>20.5</v>
      </c>
      <c r="H13">
        <v>0</v>
      </c>
      <c r="I13">
        <v>1.3</v>
      </c>
      <c r="J13">
        <v>0.1</v>
      </c>
      <c r="K13">
        <v>7.2</v>
      </c>
      <c r="L13">
        <v>0.5</v>
      </c>
      <c r="M13">
        <v>0</v>
      </c>
    </row>
    <row r="14" spans="1:13" x14ac:dyDescent="0.2">
      <c r="A14" s="4">
        <v>9</v>
      </c>
      <c r="B14">
        <v>0.2</v>
      </c>
      <c r="C14">
        <v>8.6</v>
      </c>
      <c r="D14">
        <v>51.1</v>
      </c>
      <c r="E14">
        <v>20</v>
      </c>
      <c r="F14">
        <v>123.4</v>
      </c>
      <c r="G14">
        <v>0.8</v>
      </c>
      <c r="H14">
        <v>0</v>
      </c>
      <c r="I14">
        <v>7</v>
      </c>
      <c r="J14">
        <v>0</v>
      </c>
      <c r="K14">
        <v>0</v>
      </c>
      <c r="L14">
        <v>6</v>
      </c>
      <c r="M14">
        <v>0</v>
      </c>
    </row>
    <row r="15" spans="1:13" x14ac:dyDescent="0.2">
      <c r="A15" s="4">
        <v>10</v>
      </c>
      <c r="B15">
        <v>64.900000000000006</v>
      </c>
      <c r="C15">
        <v>2</v>
      </c>
      <c r="D15">
        <v>0.1</v>
      </c>
      <c r="E15">
        <v>5.6</v>
      </c>
      <c r="F15">
        <v>22.1</v>
      </c>
      <c r="G15">
        <v>2.6</v>
      </c>
      <c r="H15">
        <v>0.4</v>
      </c>
      <c r="I15">
        <v>0.8</v>
      </c>
      <c r="J15">
        <v>0.2</v>
      </c>
      <c r="K15">
        <v>0</v>
      </c>
      <c r="L15">
        <v>3.2</v>
      </c>
      <c r="M15">
        <v>0</v>
      </c>
    </row>
    <row r="16" spans="1:13" x14ac:dyDescent="0.2">
      <c r="A16" s="4">
        <v>11</v>
      </c>
      <c r="B16">
        <v>40.5</v>
      </c>
      <c r="C16">
        <v>0.2</v>
      </c>
      <c r="D16">
        <v>3.8</v>
      </c>
      <c r="E16">
        <v>9.9</v>
      </c>
      <c r="F16">
        <v>80.400000000000006</v>
      </c>
      <c r="G16">
        <v>0.1</v>
      </c>
      <c r="H16">
        <v>0.2</v>
      </c>
      <c r="I16">
        <v>10.199999999999999</v>
      </c>
      <c r="J16">
        <v>0</v>
      </c>
      <c r="K16">
        <v>9.6</v>
      </c>
      <c r="L16">
        <v>2.5</v>
      </c>
      <c r="M16">
        <v>0.1</v>
      </c>
    </row>
    <row r="17" spans="1:13" x14ac:dyDescent="0.2">
      <c r="A17" s="4">
        <v>12</v>
      </c>
      <c r="B17">
        <v>56.2</v>
      </c>
      <c r="C17">
        <v>0</v>
      </c>
      <c r="D17">
        <v>3.1</v>
      </c>
      <c r="E17">
        <v>4</v>
      </c>
      <c r="F17">
        <v>22.8</v>
      </c>
      <c r="G17">
        <v>1</v>
      </c>
      <c r="H17">
        <v>0</v>
      </c>
      <c r="I17">
        <v>1.1000000000000001</v>
      </c>
      <c r="J17">
        <v>0</v>
      </c>
      <c r="K17">
        <v>10.7</v>
      </c>
      <c r="L17">
        <v>0.1</v>
      </c>
      <c r="M17">
        <v>0</v>
      </c>
    </row>
    <row r="18" spans="1:13" x14ac:dyDescent="0.2">
      <c r="A18" s="4">
        <v>13</v>
      </c>
      <c r="B18">
        <v>93.4</v>
      </c>
      <c r="C18">
        <v>0</v>
      </c>
      <c r="D18">
        <v>6.2</v>
      </c>
      <c r="E18">
        <v>5.7</v>
      </c>
      <c r="F18">
        <v>26.7</v>
      </c>
      <c r="G18">
        <v>0.3</v>
      </c>
      <c r="H18">
        <v>0</v>
      </c>
      <c r="I18">
        <v>0</v>
      </c>
      <c r="J18">
        <v>0.1</v>
      </c>
      <c r="K18">
        <v>24.5</v>
      </c>
      <c r="L18">
        <v>0</v>
      </c>
      <c r="M18">
        <v>0</v>
      </c>
    </row>
    <row r="19" spans="1:13" x14ac:dyDescent="0.2">
      <c r="A19" s="4">
        <v>14</v>
      </c>
      <c r="B19">
        <v>5.0999999999999996</v>
      </c>
      <c r="C19">
        <v>7.7</v>
      </c>
      <c r="D19">
        <v>76.2</v>
      </c>
      <c r="E19">
        <v>7.7</v>
      </c>
      <c r="F19">
        <v>0.2</v>
      </c>
      <c r="G19">
        <v>0</v>
      </c>
      <c r="H19">
        <v>0</v>
      </c>
      <c r="I19">
        <v>0</v>
      </c>
      <c r="J19">
        <v>0</v>
      </c>
      <c r="K19">
        <v>0.8</v>
      </c>
      <c r="L19">
        <v>0</v>
      </c>
      <c r="M19">
        <v>0</v>
      </c>
    </row>
    <row r="20" spans="1:13" x14ac:dyDescent="0.2">
      <c r="A20" s="4">
        <v>15</v>
      </c>
      <c r="B20">
        <v>0</v>
      </c>
      <c r="C20">
        <v>50.5</v>
      </c>
      <c r="D20">
        <v>119</v>
      </c>
      <c r="E20">
        <v>47.6</v>
      </c>
      <c r="F20">
        <v>0</v>
      </c>
      <c r="G20">
        <v>1.2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">
      <c r="A21" s="4">
        <v>16</v>
      </c>
      <c r="B21">
        <v>0</v>
      </c>
      <c r="C21">
        <v>12.8</v>
      </c>
      <c r="D21">
        <v>83.1</v>
      </c>
      <c r="E21">
        <v>11.5</v>
      </c>
      <c r="F21">
        <v>1</v>
      </c>
      <c r="G21">
        <v>0</v>
      </c>
      <c r="H21">
        <v>3.1</v>
      </c>
      <c r="I21">
        <v>0</v>
      </c>
      <c r="J21">
        <v>0</v>
      </c>
      <c r="K21">
        <v>0</v>
      </c>
      <c r="L21">
        <v>0</v>
      </c>
      <c r="M21">
        <v>18.600000000000001</v>
      </c>
    </row>
    <row r="22" spans="1:13" x14ac:dyDescent="0.2">
      <c r="A22" s="4">
        <v>17</v>
      </c>
      <c r="B22">
        <v>0</v>
      </c>
      <c r="C22">
        <v>28</v>
      </c>
      <c r="D22">
        <v>13.5</v>
      </c>
      <c r="E22">
        <v>6.3</v>
      </c>
      <c r="F22">
        <v>0</v>
      </c>
      <c r="G22">
        <v>2.2999999999999998</v>
      </c>
      <c r="H22">
        <v>19.5</v>
      </c>
      <c r="I22">
        <v>0</v>
      </c>
      <c r="J22">
        <v>0</v>
      </c>
      <c r="K22">
        <v>0</v>
      </c>
      <c r="L22">
        <v>0</v>
      </c>
      <c r="M22">
        <v>0.3</v>
      </c>
    </row>
    <row r="23" spans="1:13" x14ac:dyDescent="0.2">
      <c r="A23" s="4">
        <v>18</v>
      </c>
      <c r="B23">
        <v>0</v>
      </c>
      <c r="C23">
        <v>78.5</v>
      </c>
      <c r="D23">
        <v>91.6</v>
      </c>
      <c r="E23">
        <v>31.9</v>
      </c>
      <c r="F23">
        <v>0</v>
      </c>
      <c r="G23">
        <v>1.5</v>
      </c>
      <c r="H23">
        <v>2.4</v>
      </c>
      <c r="I23">
        <v>0</v>
      </c>
      <c r="J23">
        <v>0</v>
      </c>
      <c r="K23">
        <v>0.4</v>
      </c>
      <c r="L23">
        <v>0</v>
      </c>
      <c r="M23">
        <v>1.9</v>
      </c>
    </row>
    <row r="24" spans="1:13" x14ac:dyDescent="0.2">
      <c r="A24" s="4">
        <v>19</v>
      </c>
      <c r="B24">
        <v>2.2999999999999998</v>
      </c>
      <c r="C24">
        <v>6.2</v>
      </c>
      <c r="D24">
        <v>36.299999999999997</v>
      </c>
      <c r="E24">
        <v>5.6</v>
      </c>
      <c r="F24">
        <v>0</v>
      </c>
      <c r="G24">
        <v>0.8</v>
      </c>
      <c r="H24">
        <v>0.2</v>
      </c>
      <c r="I24">
        <v>0</v>
      </c>
      <c r="J24">
        <v>2.8</v>
      </c>
      <c r="K24">
        <v>0</v>
      </c>
      <c r="L24">
        <v>0</v>
      </c>
      <c r="M24">
        <v>59.2</v>
      </c>
    </row>
    <row r="25" spans="1:13" x14ac:dyDescent="0.2">
      <c r="A25" s="4">
        <v>20</v>
      </c>
      <c r="B25">
        <v>8.5</v>
      </c>
      <c r="C25">
        <v>7.5</v>
      </c>
      <c r="D25">
        <v>13.1</v>
      </c>
      <c r="E25">
        <v>3.9</v>
      </c>
      <c r="F25">
        <v>13.5</v>
      </c>
      <c r="G25">
        <v>0.1</v>
      </c>
      <c r="H25">
        <v>0</v>
      </c>
      <c r="I25">
        <v>0</v>
      </c>
      <c r="J25">
        <v>0.1</v>
      </c>
      <c r="K25">
        <v>0.9</v>
      </c>
      <c r="L25">
        <v>0</v>
      </c>
      <c r="M25">
        <v>2.1</v>
      </c>
    </row>
    <row r="26" spans="1:13" x14ac:dyDescent="0.2">
      <c r="A26" s="4">
        <v>21</v>
      </c>
      <c r="B26">
        <v>21.6</v>
      </c>
      <c r="C26">
        <v>2.5</v>
      </c>
      <c r="D26">
        <v>0.2</v>
      </c>
      <c r="E26">
        <v>76</v>
      </c>
      <c r="F26">
        <v>10.5</v>
      </c>
      <c r="G26">
        <v>0.6</v>
      </c>
      <c r="H26">
        <v>3</v>
      </c>
      <c r="I26">
        <v>0</v>
      </c>
      <c r="J26">
        <v>0</v>
      </c>
      <c r="K26">
        <v>3.4</v>
      </c>
      <c r="L26">
        <v>0</v>
      </c>
      <c r="M26">
        <v>19.600000000000001</v>
      </c>
    </row>
    <row r="27" spans="1:13" x14ac:dyDescent="0.2">
      <c r="A27" s="4">
        <v>22</v>
      </c>
      <c r="B27">
        <v>69.7</v>
      </c>
      <c r="C27">
        <v>8.9</v>
      </c>
      <c r="D27">
        <v>0</v>
      </c>
      <c r="E27">
        <v>202.6</v>
      </c>
      <c r="F27">
        <v>6.7</v>
      </c>
      <c r="G27">
        <v>7.4</v>
      </c>
      <c r="H27">
        <v>1.2</v>
      </c>
      <c r="I27">
        <v>0</v>
      </c>
      <c r="J27">
        <v>0</v>
      </c>
      <c r="K27">
        <v>36.5</v>
      </c>
      <c r="L27">
        <v>0</v>
      </c>
      <c r="M27">
        <v>2.5</v>
      </c>
    </row>
    <row r="28" spans="1:13" x14ac:dyDescent="0.2">
      <c r="A28" s="4">
        <v>23</v>
      </c>
      <c r="B28">
        <v>42.6</v>
      </c>
      <c r="C28">
        <v>0.2</v>
      </c>
      <c r="D28">
        <v>0</v>
      </c>
      <c r="E28">
        <v>82.2</v>
      </c>
      <c r="F28">
        <v>1</v>
      </c>
      <c r="G28">
        <v>11</v>
      </c>
      <c r="H28">
        <v>18.899999999999999</v>
      </c>
      <c r="I28">
        <v>0</v>
      </c>
      <c r="J28">
        <v>0</v>
      </c>
      <c r="K28">
        <v>0</v>
      </c>
      <c r="L28">
        <v>3.8</v>
      </c>
      <c r="M28">
        <v>13.4</v>
      </c>
    </row>
    <row r="29" spans="1:13" x14ac:dyDescent="0.2">
      <c r="A29" s="4">
        <v>24</v>
      </c>
      <c r="B29">
        <v>1.9</v>
      </c>
      <c r="C29">
        <v>0.1</v>
      </c>
      <c r="D29">
        <v>0</v>
      </c>
      <c r="E29">
        <v>122.2</v>
      </c>
      <c r="F29">
        <v>16</v>
      </c>
      <c r="G29">
        <v>11.2</v>
      </c>
      <c r="H29">
        <v>0.1</v>
      </c>
      <c r="I29">
        <v>0</v>
      </c>
      <c r="J29">
        <v>0</v>
      </c>
      <c r="K29">
        <v>0</v>
      </c>
      <c r="L29">
        <v>15.4</v>
      </c>
      <c r="M29">
        <v>30</v>
      </c>
    </row>
    <row r="30" spans="1:13" x14ac:dyDescent="0.2">
      <c r="A30" s="4">
        <v>25</v>
      </c>
      <c r="B30">
        <v>0.8</v>
      </c>
      <c r="C30">
        <v>0</v>
      </c>
      <c r="D30">
        <v>0</v>
      </c>
      <c r="E30">
        <v>98.6</v>
      </c>
      <c r="F30">
        <v>3.5</v>
      </c>
      <c r="G30">
        <v>1</v>
      </c>
      <c r="H30">
        <v>0.1</v>
      </c>
      <c r="I30">
        <v>0</v>
      </c>
      <c r="J30">
        <v>0</v>
      </c>
      <c r="K30">
        <v>0</v>
      </c>
      <c r="L30">
        <v>16.3</v>
      </c>
      <c r="M30">
        <v>24.3</v>
      </c>
    </row>
    <row r="31" spans="1:13" x14ac:dyDescent="0.2">
      <c r="A31" s="4">
        <v>26</v>
      </c>
      <c r="B31">
        <v>3.9</v>
      </c>
      <c r="C31">
        <v>0.3</v>
      </c>
      <c r="D31">
        <v>3.1</v>
      </c>
      <c r="E31">
        <v>138.5</v>
      </c>
      <c r="F31">
        <v>4.7</v>
      </c>
      <c r="G31">
        <v>2.2999999999999998</v>
      </c>
      <c r="H31">
        <v>0</v>
      </c>
      <c r="I31">
        <v>0</v>
      </c>
      <c r="J31">
        <v>0</v>
      </c>
      <c r="K31">
        <v>0</v>
      </c>
      <c r="L31">
        <v>11.5</v>
      </c>
      <c r="M31">
        <v>5.2</v>
      </c>
    </row>
    <row r="32" spans="1:13" x14ac:dyDescent="0.2">
      <c r="A32" s="4">
        <v>27</v>
      </c>
      <c r="B32">
        <v>16.399999999999999</v>
      </c>
      <c r="C32">
        <v>0</v>
      </c>
      <c r="D32">
        <v>8.8000000000000007</v>
      </c>
      <c r="E32">
        <v>22.5</v>
      </c>
      <c r="F32">
        <v>3</v>
      </c>
      <c r="G32">
        <v>6.1</v>
      </c>
      <c r="H32">
        <v>0.8</v>
      </c>
      <c r="I32">
        <v>2.7</v>
      </c>
      <c r="J32">
        <v>0</v>
      </c>
      <c r="K32">
        <v>1.7</v>
      </c>
      <c r="L32">
        <v>2.9</v>
      </c>
      <c r="M32">
        <v>55.5</v>
      </c>
    </row>
    <row r="33" spans="1:13" x14ac:dyDescent="0.2">
      <c r="A33" s="4">
        <v>28</v>
      </c>
      <c r="B33">
        <v>2.1</v>
      </c>
      <c r="C33">
        <v>0</v>
      </c>
      <c r="D33">
        <v>0</v>
      </c>
      <c r="E33">
        <v>0</v>
      </c>
      <c r="F33">
        <v>0</v>
      </c>
      <c r="G33">
        <v>1.5</v>
      </c>
      <c r="H33">
        <v>0</v>
      </c>
      <c r="I33">
        <v>48</v>
      </c>
      <c r="J33">
        <v>0</v>
      </c>
      <c r="K33">
        <v>0.7</v>
      </c>
      <c r="L33">
        <v>7.3</v>
      </c>
      <c r="M33">
        <v>21.3</v>
      </c>
    </row>
    <row r="34" spans="1:13" x14ac:dyDescent="0.2">
      <c r="A34" s="4">
        <v>29</v>
      </c>
      <c r="B34">
        <v>40</v>
      </c>
      <c r="D34">
        <v>0</v>
      </c>
      <c r="E34">
        <v>10</v>
      </c>
      <c r="F34">
        <v>0</v>
      </c>
      <c r="G34">
        <v>8.5</v>
      </c>
      <c r="H34">
        <v>0</v>
      </c>
      <c r="I34">
        <v>73.400000000000006</v>
      </c>
      <c r="J34">
        <v>8.4</v>
      </c>
      <c r="K34">
        <v>1.5</v>
      </c>
      <c r="L34">
        <v>24.5</v>
      </c>
      <c r="M34">
        <v>1</v>
      </c>
    </row>
    <row r="35" spans="1:13" x14ac:dyDescent="0.2">
      <c r="A35" s="4">
        <v>30</v>
      </c>
      <c r="B35">
        <v>52.5</v>
      </c>
      <c r="D35">
        <v>0</v>
      </c>
      <c r="E35">
        <v>6</v>
      </c>
      <c r="F35">
        <v>0</v>
      </c>
      <c r="G35">
        <v>19.399999999999999</v>
      </c>
      <c r="H35">
        <v>0.6</v>
      </c>
      <c r="I35">
        <v>17.5</v>
      </c>
      <c r="J35">
        <v>0</v>
      </c>
      <c r="K35">
        <v>0</v>
      </c>
      <c r="L35">
        <v>15.4</v>
      </c>
      <c r="M35">
        <v>69</v>
      </c>
    </row>
    <row r="36" spans="1:13" x14ac:dyDescent="0.2">
      <c r="A36" s="4">
        <v>31</v>
      </c>
      <c r="B36">
        <v>46.8</v>
      </c>
      <c r="D36">
        <v>0</v>
      </c>
      <c r="F36">
        <v>0</v>
      </c>
      <c r="H36">
        <v>17</v>
      </c>
      <c r="I36">
        <v>27.4</v>
      </c>
      <c r="K36">
        <v>0</v>
      </c>
      <c r="M36">
        <v>22.5</v>
      </c>
    </row>
    <row r="37" spans="1:13" x14ac:dyDescent="0.2">
      <c r="A37" s="22" t="s">
        <v>19</v>
      </c>
      <c r="B37">
        <f t="shared" ref="B37:J37" si="0">SUM(B6:B36)</f>
        <v>575.59999999999991</v>
      </c>
      <c r="C37">
        <f t="shared" si="0"/>
        <v>400.59999999999997</v>
      </c>
      <c r="D37">
        <f t="shared" si="0"/>
        <v>532.1</v>
      </c>
      <c r="E37">
        <f t="shared" si="0"/>
        <v>920.40000000000009</v>
      </c>
      <c r="F37">
        <f t="shared" si="0"/>
        <v>395.99999999999994</v>
      </c>
      <c r="G37">
        <f t="shared" si="0"/>
        <v>122.19999999999999</v>
      </c>
      <c r="H37">
        <f t="shared" si="0"/>
        <v>320.39999999999998</v>
      </c>
      <c r="I37">
        <f t="shared" si="0"/>
        <v>192.9</v>
      </c>
      <c r="J37">
        <f t="shared" si="0"/>
        <v>69.900000000000006</v>
      </c>
      <c r="K37">
        <f>SUM(K6:K36)</f>
        <v>110.60000000000002</v>
      </c>
      <c r="L37">
        <f>SUM(L6:L36)</f>
        <v>321.59999999999997</v>
      </c>
      <c r="M37">
        <f>SUM(M6:M36)</f>
        <v>391.2</v>
      </c>
    </row>
    <row r="38" spans="1:13" x14ac:dyDescent="0.2">
      <c r="A38" s="4" t="s">
        <v>20</v>
      </c>
      <c r="B38">
        <v>31</v>
      </c>
      <c r="C38">
        <v>28</v>
      </c>
      <c r="D38">
        <v>31</v>
      </c>
      <c r="E38">
        <v>30</v>
      </c>
      <c r="F38">
        <v>31</v>
      </c>
      <c r="G38">
        <v>30</v>
      </c>
      <c r="H38">
        <v>31</v>
      </c>
      <c r="I38">
        <v>31</v>
      </c>
      <c r="J38">
        <v>30</v>
      </c>
      <c r="K38">
        <v>31</v>
      </c>
      <c r="L38">
        <v>30</v>
      </c>
      <c r="M38">
        <v>31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  <c r="B40">
        <f>B37</f>
        <v>575.59999999999991</v>
      </c>
      <c r="C40">
        <f t="shared" ref="C40:K40" si="1">B40+C37</f>
        <v>976.19999999999982</v>
      </c>
      <c r="D40">
        <f>C40+D37</f>
        <v>1508.2999999999997</v>
      </c>
      <c r="E40">
        <f t="shared" si="1"/>
        <v>2428.6999999999998</v>
      </c>
      <c r="F40">
        <f t="shared" si="1"/>
        <v>2824.7</v>
      </c>
      <c r="G40">
        <f t="shared" si="1"/>
        <v>2946.8999999999996</v>
      </c>
      <c r="H40">
        <f t="shared" si="1"/>
        <v>3267.2999999999997</v>
      </c>
      <c r="I40">
        <f t="shared" si="1"/>
        <v>3460.2</v>
      </c>
      <c r="J40">
        <f t="shared" si="1"/>
        <v>3530.1</v>
      </c>
      <c r="K40">
        <f t="shared" si="1"/>
        <v>3640.7</v>
      </c>
      <c r="L40">
        <f>K40+L37</f>
        <v>3962.2999999999997</v>
      </c>
      <c r="M40">
        <f>L40+M37</f>
        <v>4353.5</v>
      </c>
    </row>
  </sheetData>
  <mergeCells count="1">
    <mergeCell ref="A39:A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B4D3-4349-436A-B46C-52472E63210E}">
  <dimension ref="A2:N40"/>
  <sheetViews>
    <sheetView topLeftCell="A6" workbookViewId="0">
      <selection activeCell="Y3" sqref="Y3"/>
    </sheetView>
  </sheetViews>
  <sheetFormatPr baseColWidth="10" defaultColWidth="8.83203125" defaultRowHeight="15" x14ac:dyDescent="0.2"/>
  <sheetData>
    <row r="2" spans="1:13" x14ac:dyDescent="0.2">
      <c r="A2" s="8" t="s">
        <v>42</v>
      </c>
    </row>
    <row r="4" spans="1:13" x14ac:dyDescent="0.2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6" t="s">
        <v>8</v>
      </c>
      <c r="H4" s="6" t="s">
        <v>9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pans="1:13" x14ac:dyDescent="0.2">
      <c r="A5" s="3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</row>
    <row r="6" spans="1:13" x14ac:dyDescent="0.2">
      <c r="A6" s="4">
        <v>1</v>
      </c>
      <c r="B6">
        <v>4.5</v>
      </c>
      <c r="C6">
        <v>1.9</v>
      </c>
      <c r="D6">
        <v>8</v>
      </c>
      <c r="E6">
        <v>0</v>
      </c>
      <c r="F6">
        <v>0</v>
      </c>
      <c r="G6">
        <v>2.7</v>
      </c>
      <c r="H6">
        <v>1</v>
      </c>
      <c r="I6">
        <v>9.1999999999999993</v>
      </c>
      <c r="J6">
        <v>0</v>
      </c>
      <c r="K6">
        <v>0</v>
      </c>
      <c r="L6">
        <v>0</v>
      </c>
    </row>
    <row r="7" spans="1:13" x14ac:dyDescent="0.2">
      <c r="A7" s="4">
        <v>2</v>
      </c>
      <c r="B7">
        <v>11</v>
      </c>
      <c r="C7">
        <v>4</v>
      </c>
      <c r="D7">
        <v>0</v>
      </c>
      <c r="E7">
        <v>0</v>
      </c>
      <c r="F7">
        <v>3.5</v>
      </c>
      <c r="G7">
        <v>0</v>
      </c>
      <c r="H7">
        <v>0</v>
      </c>
      <c r="I7">
        <v>9</v>
      </c>
      <c r="J7">
        <v>0</v>
      </c>
      <c r="K7">
        <v>1</v>
      </c>
      <c r="L7">
        <v>0</v>
      </c>
    </row>
    <row r="8" spans="1:13" x14ac:dyDescent="0.2">
      <c r="A8" s="4">
        <v>3</v>
      </c>
      <c r="B8">
        <v>38.5</v>
      </c>
      <c r="C8">
        <v>10.1</v>
      </c>
      <c r="D8">
        <v>0</v>
      </c>
      <c r="E8">
        <v>0</v>
      </c>
      <c r="F8">
        <v>26.7</v>
      </c>
      <c r="G8">
        <v>0</v>
      </c>
      <c r="H8">
        <v>41.2</v>
      </c>
      <c r="I8">
        <v>6.4</v>
      </c>
      <c r="J8">
        <v>0</v>
      </c>
      <c r="K8">
        <v>7.5</v>
      </c>
      <c r="L8">
        <v>0</v>
      </c>
    </row>
    <row r="9" spans="1:13" x14ac:dyDescent="0.2">
      <c r="A9" s="4">
        <v>4</v>
      </c>
      <c r="B9">
        <v>22.4</v>
      </c>
      <c r="C9">
        <v>46.3</v>
      </c>
      <c r="D9">
        <v>0.4</v>
      </c>
      <c r="E9">
        <v>0</v>
      </c>
      <c r="F9">
        <v>39.5</v>
      </c>
      <c r="G9">
        <v>14.8</v>
      </c>
      <c r="H9">
        <v>76.8</v>
      </c>
      <c r="I9">
        <v>12.6</v>
      </c>
      <c r="J9">
        <v>0</v>
      </c>
      <c r="K9">
        <v>12.5</v>
      </c>
      <c r="L9">
        <v>0</v>
      </c>
    </row>
    <row r="10" spans="1:13" x14ac:dyDescent="0.2">
      <c r="A10" s="4">
        <v>5</v>
      </c>
      <c r="B10">
        <v>6.2</v>
      </c>
      <c r="C10">
        <v>25.3</v>
      </c>
      <c r="D10">
        <v>42.4</v>
      </c>
      <c r="E10">
        <v>8.5</v>
      </c>
      <c r="F10">
        <v>0</v>
      </c>
      <c r="G10">
        <v>7</v>
      </c>
      <c r="H10">
        <v>12</v>
      </c>
      <c r="I10">
        <v>17.8</v>
      </c>
      <c r="J10">
        <v>0</v>
      </c>
      <c r="K10">
        <v>0</v>
      </c>
      <c r="L10">
        <v>0</v>
      </c>
    </row>
    <row r="11" spans="1:13" x14ac:dyDescent="0.2">
      <c r="A11" s="4">
        <v>6</v>
      </c>
      <c r="B11">
        <v>3.8</v>
      </c>
      <c r="C11">
        <v>4.2</v>
      </c>
      <c r="D11">
        <v>58.3</v>
      </c>
      <c r="E11">
        <v>0</v>
      </c>
      <c r="F11">
        <v>0</v>
      </c>
      <c r="G11">
        <v>51.2</v>
      </c>
      <c r="H11">
        <v>4</v>
      </c>
      <c r="I11">
        <v>14.4</v>
      </c>
      <c r="J11">
        <v>0</v>
      </c>
      <c r="K11">
        <v>0</v>
      </c>
      <c r="L11">
        <v>0</v>
      </c>
    </row>
    <row r="12" spans="1:13" x14ac:dyDescent="0.2">
      <c r="A12" s="4">
        <v>7</v>
      </c>
      <c r="B12">
        <v>4.8</v>
      </c>
      <c r="C12">
        <v>9.6999999999999993</v>
      </c>
      <c r="D12">
        <v>1.8</v>
      </c>
      <c r="E12">
        <v>0.8</v>
      </c>
      <c r="F12">
        <v>72.5</v>
      </c>
      <c r="G12">
        <v>17</v>
      </c>
      <c r="H12">
        <v>4.5</v>
      </c>
      <c r="I12">
        <v>16.7</v>
      </c>
      <c r="J12">
        <v>8</v>
      </c>
      <c r="K12">
        <v>0</v>
      </c>
      <c r="L12">
        <v>0</v>
      </c>
    </row>
    <row r="13" spans="1:13" x14ac:dyDescent="0.2">
      <c r="A13" s="4">
        <v>8</v>
      </c>
      <c r="B13">
        <v>61.9</v>
      </c>
      <c r="C13">
        <v>0.1</v>
      </c>
      <c r="D13">
        <v>6.6</v>
      </c>
      <c r="E13">
        <v>0</v>
      </c>
      <c r="F13">
        <v>7</v>
      </c>
      <c r="G13">
        <v>15.5</v>
      </c>
      <c r="H13">
        <v>0</v>
      </c>
      <c r="I13">
        <v>7.6</v>
      </c>
      <c r="J13">
        <v>9.1999999999999993</v>
      </c>
      <c r="K13">
        <v>10</v>
      </c>
      <c r="L13">
        <v>0</v>
      </c>
    </row>
    <row r="14" spans="1:13" x14ac:dyDescent="0.2">
      <c r="A14" s="4">
        <v>9</v>
      </c>
      <c r="B14">
        <v>1</v>
      </c>
      <c r="C14">
        <v>0</v>
      </c>
      <c r="D14">
        <v>13.2</v>
      </c>
      <c r="E14">
        <v>0</v>
      </c>
      <c r="F14">
        <v>0</v>
      </c>
      <c r="G14">
        <v>0</v>
      </c>
      <c r="H14">
        <v>0.3</v>
      </c>
      <c r="I14">
        <v>3</v>
      </c>
      <c r="J14">
        <v>28.2</v>
      </c>
      <c r="K14">
        <v>4.5</v>
      </c>
      <c r="L14">
        <v>3.8</v>
      </c>
    </row>
    <row r="15" spans="1:13" x14ac:dyDescent="0.2">
      <c r="A15" s="4">
        <v>10</v>
      </c>
      <c r="B15">
        <v>32.4</v>
      </c>
      <c r="C15">
        <v>116.3</v>
      </c>
      <c r="D15">
        <v>0.5</v>
      </c>
      <c r="E15">
        <v>0</v>
      </c>
      <c r="F15">
        <v>1.4</v>
      </c>
      <c r="G15">
        <v>0</v>
      </c>
      <c r="H15">
        <v>0</v>
      </c>
      <c r="I15">
        <v>18.399999999999999</v>
      </c>
      <c r="J15">
        <v>30.1</v>
      </c>
      <c r="K15">
        <v>17</v>
      </c>
      <c r="L15">
        <v>0</v>
      </c>
    </row>
    <row r="16" spans="1:13" x14ac:dyDescent="0.2">
      <c r="A16" s="4">
        <v>11</v>
      </c>
      <c r="B16">
        <v>7</v>
      </c>
      <c r="C16">
        <v>82.9</v>
      </c>
      <c r="D16">
        <v>0</v>
      </c>
      <c r="E16">
        <v>0</v>
      </c>
      <c r="F16">
        <v>0.2</v>
      </c>
      <c r="G16">
        <v>0</v>
      </c>
      <c r="H16">
        <v>0</v>
      </c>
      <c r="I16">
        <v>5.3</v>
      </c>
      <c r="J16">
        <v>1</v>
      </c>
      <c r="K16">
        <v>0.2</v>
      </c>
      <c r="L16">
        <v>0</v>
      </c>
    </row>
    <row r="17" spans="1:14" x14ac:dyDescent="0.2">
      <c r="A17" s="4">
        <v>12</v>
      </c>
      <c r="B17">
        <v>0</v>
      </c>
      <c r="C17">
        <v>8.4</v>
      </c>
      <c r="D17">
        <v>0</v>
      </c>
      <c r="E17">
        <v>0</v>
      </c>
      <c r="F17">
        <v>20.3</v>
      </c>
      <c r="G17">
        <v>15</v>
      </c>
      <c r="H17">
        <v>0</v>
      </c>
      <c r="I17">
        <v>1.4</v>
      </c>
      <c r="J17">
        <v>1</v>
      </c>
      <c r="K17">
        <v>3.6</v>
      </c>
      <c r="L17">
        <v>0</v>
      </c>
    </row>
    <row r="18" spans="1:14" x14ac:dyDescent="0.2">
      <c r="A18" s="4">
        <v>13</v>
      </c>
      <c r="B18">
        <v>60.5</v>
      </c>
      <c r="C18">
        <v>0.4</v>
      </c>
      <c r="D18">
        <v>0.7</v>
      </c>
      <c r="E18">
        <v>0</v>
      </c>
      <c r="F18">
        <v>27.2</v>
      </c>
      <c r="G18">
        <v>0.1</v>
      </c>
      <c r="H18">
        <v>11.4</v>
      </c>
      <c r="I18">
        <v>0</v>
      </c>
      <c r="J18">
        <v>25</v>
      </c>
      <c r="K18">
        <v>0</v>
      </c>
      <c r="L18">
        <v>2</v>
      </c>
      <c r="M18">
        <v>44.8</v>
      </c>
      <c r="N18" s="23" t="s">
        <v>43</v>
      </c>
    </row>
    <row r="19" spans="1:14" x14ac:dyDescent="0.2">
      <c r="A19" s="4">
        <v>14</v>
      </c>
      <c r="B19">
        <v>6.4</v>
      </c>
      <c r="C19">
        <v>16.3</v>
      </c>
      <c r="D19">
        <v>0</v>
      </c>
      <c r="E19">
        <v>0</v>
      </c>
      <c r="F19">
        <v>31.6</v>
      </c>
      <c r="G19">
        <v>3</v>
      </c>
      <c r="H19">
        <v>51.5</v>
      </c>
      <c r="I19">
        <v>0</v>
      </c>
      <c r="J19">
        <v>10.5</v>
      </c>
      <c r="K19">
        <v>0</v>
      </c>
      <c r="L19">
        <v>0.2</v>
      </c>
      <c r="M19">
        <v>416.8</v>
      </c>
    </row>
    <row r="20" spans="1:14" x14ac:dyDescent="0.2">
      <c r="A20" s="4">
        <v>15</v>
      </c>
      <c r="B20">
        <v>21.6</v>
      </c>
      <c r="C20">
        <v>12.9</v>
      </c>
      <c r="D20">
        <v>0.4</v>
      </c>
      <c r="E20">
        <v>0</v>
      </c>
      <c r="F20">
        <v>2.5</v>
      </c>
      <c r="G20">
        <v>2.2999999999999998</v>
      </c>
      <c r="H20">
        <v>19.2</v>
      </c>
      <c r="I20">
        <v>0</v>
      </c>
      <c r="J20">
        <v>0</v>
      </c>
      <c r="K20">
        <v>0</v>
      </c>
      <c r="L20">
        <v>0</v>
      </c>
      <c r="M20">
        <v>111.5</v>
      </c>
    </row>
    <row r="21" spans="1:14" x14ac:dyDescent="0.2">
      <c r="A21" s="4">
        <v>16</v>
      </c>
      <c r="B21">
        <v>0.7</v>
      </c>
      <c r="C21">
        <v>82.1</v>
      </c>
      <c r="D21">
        <v>0</v>
      </c>
      <c r="E21">
        <v>0</v>
      </c>
      <c r="F21">
        <v>2.2999999999999998</v>
      </c>
      <c r="G21">
        <v>0</v>
      </c>
      <c r="H21">
        <v>8.5</v>
      </c>
      <c r="I21">
        <v>0.1</v>
      </c>
      <c r="J21">
        <v>0</v>
      </c>
      <c r="K21">
        <v>0</v>
      </c>
      <c r="L21">
        <v>0</v>
      </c>
      <c r="M21">
        <v>159.4</v>
      </c>
    </row>
    <row r="22" spans="1:14" x14ac:dyDescent="0.2">
      <c r="A22" s="4">
        <v>17</v>
      </c>
      <c r="B22">
        <v>1.5</v>
      </c>
      <c r="C22">
        <v>19.2</v>
      </c>
      <c r="D22">
        <v>0</v>
      </c>
      <c r="E22">
        <v>0.2</v>
      </c>
      <c r="F22">
        <v>0</v>
      </c>
      <c r="G22">
        <v>13.5</v>
      </c>
      <c r="H22">
        <v>32</v>
      </c>
      <c r="I22">
        <v>0</v>
      </c>
      <c r="J22">
        <v>3</v>
      </c>
      <c r="K22">
        <v>0</v>
      </c>
      <c r="L22">
        <v>0</v>
      </c>
      <c r="M22">
        <v>249.2</v>
      </c>
    </row>
    <row r="23" spans="1:14" x14ac:dyDescent="0.2">
      <c r="A23" s="4">
        <v>18</v>
      </c>
      <c r="B23">
        <v>13</v>
      </c>
      <c r="C23">
        <v>22</v>
      </c>
      <c r="D23">
        <v>2.2999999999999998</v>
      </c>
      <c r="E23">
        <v>62</v>
      </c>
      <c r="F23">
        <v>0</v>
      </c>
      <c r="G23">
        <v>8</v>
      </c>
      <c r="H23">
        <v>1.2</v>
      </c>
      <c r="I23">
        <v>0</v>
      </c>
      <c r="J23">
        <v>24</v>
      </c>
      <c r="K23">
        <v>0</v>
      </c>
      <c r="L23">
        <v>0</v>
      </c>
      <c r="M23">
        <v>300</v>
      </c>
    </row>
    <row r="24" spans="1:14" x14ac:dyDescent="0.2">
      <c r="A24" s="4">
        <v>19</v>
      </c>
      <c r="B24">
        <v>160.6</v>
      </c>
      <c r="C24">
        <v>70.099999999999994</v>
      </c>
      <c r="D24">
        <v>24</v>
      </c>
      <c r="E24">
        <v>1.5</v>
      </c>
      <c r="F24">
        <v>3.8</v>
      </c>
      <c r="G24">
        <v>0</v>
      </c>
      <c r="H24">
        <v>0</v>
      </c>
      <c r="I24">
        <v>0</v>
      </c>
      <c r="J24">
        <v>22</v>
      </c>
      <c r="K24">
        <v>4.4000000000000004</v>
      </c>
      <c r="L24">
        <v>0</v>
      </c>
      <c r="M24">
        <v>98</v>
      </c>
    </row>
    <row r="25" spans="1:14" x14ac:dyDescent="0.2">
      <c r="A25" s="4">
        <v>20</v>
      </c>
      <c r="B25">
        <v>30.4</v>
      </c>
      <c r="C25">
        <v>49.3</v>
      </c>
      <c r="D25">
        <v>23.7</v>
      </c>
      <c r="E25">
        <v>9.5</v>
      </c>
      <c r="F25">
        <v>0</v>
      </c>
      <c r="G25">
        <v>0</v>
      </c>
      <c r="H25">
        <v>12.1</v>
      </c>
      <c r="I25">
        <v>0</v>
      </c>
      <c r="J25">
        <v>2</v>
      </c>
      <c r="K25">
        <v>0.2</v>
      </c>
      <c r="L25">
        <v>0</v>
      </c>
      <c r="M25">
        <v>2.8</v>
      </c>
    </row>
    <row r="26" spans="1:14" x14ac:dyDescent="0.2">
      <c r="A26" s="4">
        <v>21</v>
      </c>
      <c r="B26">
        <v>0.7</v>
      </c>
      <c r="C26">
        <v>8</v>
      </c>
      <c r="D26">
        <v>22.5</v>
      </c>
      <c r="E26">
        <v>6.5</v>
      </c>
      <c r="F26">
        <v>0</v>
      </c>
      <c r="G26">
        <v>0</v>
      </c>
      <c r="H26">
        <v>2.4</v>
      </c>
      <c r="I26">
        <v>1</v>
      </c>
      <c r="J26">
        <v>0</v>
      </c>
      <c r="K26">
        <v>0</v>
      </c>
      <c r="L26">
        <v>8.5</v>
      </c>
    </row>
    <row r="27" spans="1:14" x14ac:dyDescent="0.2">
      <c r="A27" s="4">
        <v>22</v>
      </c>
      <c r="B27">
        <v>0.2</v>
      </c>
      <c r="C27">
        <v>15.8</v>
      </c>
      <c r="D27">
        <v>159</v>
      </c>
      <c r="E27">
        <v>13.6</v>
      </c>
      <c r="F27">
        <v>0</v>
      </c>
      <c r="G27">
        <v>6.5</v>
      </c>
      <c r="H27">
        <v>0</v>
      </c>
      <c r="I27">
        <v>3.3</v>
      </c>
      <c r="J27">
        <v>0.5</v>
      </c>
      <c r="K27">
        <v>0</v>
      </c>
      <c r="L27">
        <v>0.8</v>
      </c>
    </row>
    <row r="28" spans="1:14" x14ac:dyDescent="0.2">
      <c r="A28" s="4">
        <v>23</v>
      </c>
      <c r="B28">
        <v>0.2</v>
      </c>
      <c r="C28">
        <v>47.5</v>
      </c>
      <c r="D28">
        <v>93.2</v>
      </c>
      <c r="E28">
        <v>32.4</v>
      </c>
      <c r="F28">
        <v>0</v>
      </c>
      <c r="G28">
        <v>1.9</v>
      </c>
      <c r="H28">
        <v>0</v>
      </c>
      <c r="I28">
        <v>0.2</v>
      </c>
      <c r="J28">
        <v>1.4</v>
      </c>
      <c r="K28">
        <v>0</v>
      </c>
      <c r="L28">
        <v>28.5</v>
      </c>
    </row>
    <row r="29" spans="1:14" x14ac:dyDescent="0.2">
      <c r="A29" s="4">
        <v>24</v>
      </c>
      <c r="B29">
        <v>0.1</v>
      </c>
      <c r="C29">
        <v>43.6</v>
      </c>
      <c r="D29">
        <v>39.5</v>
      </c>
      <c r="E29">
        <v>72.099999999999994</v>
      </c>
      <c r="F29">
        <v>5.2</v>
      </c>
      <c r="G29">
        <v>0</v>
      </c>
      <c r="H29">
        <v>0</v>
      </c>
      <c r="I29">
        <v>0.2</v>
      </c>
      <c r="J29">
        <v>23</v>
      </c>
      <c r="K29">
        <v>0</v>
      </c>
      <c r="L29">
        <v>43.2</v>
      </c>
    </row>
    <row r="30" spans="1:14" x14ac:dyDescent="0.2">
      <c r="A30" s="4">
        <v>25</v>
      </c>
      <c r="B30">
        <v>3.6</v>
      </c>
      <c r="C30">
        <v>134.6</v>
      </c>
      <c r="D30">
        <v>41.6</v>
      </c>
      <c r="E30">
        <v>90.3</v>
      </c>
      <c r="F30">
        <v>22</v>
      </c>
      <c r="G30">
        <v>0</v>
      </c>
      <c r="H30">
        <v>0</v>
      </c>
      <c r="I30">
        <v>5</v>
      </c>
      <c r="J30">
        <v>40.5</v>
      </c>
      <c r="K30">
        <v>0</v>
      </c>
      <c r="L30">
        <v>1</v>
      </c>
    </row>
    <row r="31" spans="1:14" x14ac:dyDescent="0.2">
      <c r="A31" s="4">
        <v>26</v>
      </c>
      <c r="B31">
        <v>1.2</v>
      </c>
      <c r="C31">
        <v>166.2</v>
      </c>
      <c r="D31">
        <v>5</v>
      </c>
      <c r="E31">
        <v>38.200000000000003</v>
      </c>
      <c r="F31">
        <v>3.9</v>
      </c>
      <c r="G31">
        <v>0</v>
      </c>
      <c r="H31">
        <v>0</v>
      </c>
      <c r="I31">
        <v>14.5</v>
      </c>
      <c r="J31">
        <v>8</v>
      </c>
      <c r="K31">
        <v>0</v>
      </c>
      <c r="L31">
        <v>0</v>
      </c>
    </row>
    <row r="32" spans="1:14" x14ac:dyDescent="0.2">
      <c r="A32" s="4">
        <v>27</v>
      </c>
      <c r="B32">
        <v>19.2</v>
      </c>
      <c r="C32">
        <v>131.69999999999999</v>
      </c>
      <c r="D32">
        <v>0.3</v>
      </c>
      <c r="E32">
        <v>16.8</v>
      </c>
      <c r="F32">
        <v>0</v>
      </c>
      <c r="G32">
        <v>0</v>
      </c>
      <c r="H32">
        <v>29.6</v>
      </c>
      <c r="I32">
        <v>12.1</v>
      </c>
      <c r="J32">
        <v>4.5</v>
      </c>
      <c r="K32">
        <v>0</v>
      </c>
      <c r="L32">
        <v>0.6</v>
      </c>
      <c r="M32">
        <v>18</v>
      </c>
    </row>
    <row r="33" spans="1:13" x14ac:dyDescent="0.2">
      <c r="A33" s="4">
        <v>28</v>
      </c>
      <c r="B33">
        <v>73.5</v>
      </c>
      <c r="C33">
        <v>3.8</v>
      </c>
      <c r="D33">
        <v>0.5</v>
      </c>
      <c r="E33">
        <v>7</v>
      </c>
      <c r="F33">
        <v>0.2</v>
      </c>
      <c r="G33">
        <v>0</v>
      </c>
      <c r="H33">
        <v>4.9000000000000004</v>
      </c>
      <c r="I33">
        <v>24.5</v>
      </c>
      <c r="J33">
        <v>1.2</v>
      </c>
      <c r="K33">
        <v>0</v>
      </c>
    </row>
    <row r="34" spans="1:13" x14ac:dyDescent="0.2">
      <c r="A34" s="4">
        <v>29</v>
      </c>
      <c r="B34">
        <v>9.1999999999999993</v>
      </c>
      <c r="D34">
        <v>0</v>
      </c>
      <c r="E34">
        <v>0.6</v>
      </c>
      <c r="F34">
        <v>0</v>
      </c>
      <c r="G34">
        <v>0</v>
      </c>
      <c r="H34">
        <v>2.1</v>
      </c>
      <c r="I34">
        <v>19.600000000000001</v>
      </c>
      <c r="J34">
        <v>0.5</v>
      </c>
      <c r="K34">
        <v>1</v>
      </c>
    </row>
    <row r="35" spans="1:13" x14ac:dyDescent="0.2">
      <c r="A35" s="4">
        <v>30</v>
      </c>
      <c r="B35">
        <v>4.2</v>
      </c>
      <c r="D35">
        <v>0</v>
      </c>
      <c r="E35">
        <v>0</v>
      </c>
      <c r="F35">
        <v>0</v>
      </c>
      <c r="G35">
        <v>0</v>
      </c>
      <c r="H35">
        <v>15.4</v>
      </c>
      <c r="I35">
        <v>1</v>
      </c>
      <c r="J35">
        <v>0</v>
      </c>
      <c r="K35">
        <v>0</v>
      </c>
    </row>
    <row r="36" spans="1:13" x14ac:dyDescent="0.2">
      <c r="A36" s="4">
        <v>31</v>
      </c>
      <c r="B36">
        <v>179.4</v>
      </c>
      <c r="D36">
        <v>0</v>
      </c>
      <c r="F36">
        <v>0</v>
      </c>
      <c r="H36">
        <v>1.4</v>
      </c>
      <c r="I36">
        <v>0.5</v>
      </c>
      <c r="K36">
        <v>0</v>
      </c>
    </row>
    <row r="37" spans="1:13" x14ac:dyDescent="0.2">
      <c r="A37" s="22" t="s">
        <v>19</v>
      </c>
      <c r="B37">
        <f>SUM(B6:B36)</f>
        <v>779.7</v>
      </c>
      <c r="C37">
        <f t="shared" ref="C37:M37" si="0">SUM(C6:C36)</f>
        <v>1132.6999999999998</v>
      </c>
      <c r="D37">
        <f t="shared" si="0"/>
        <v>543.89999999999986</v>
      </c>
      <c r="E37">
        <f t="shared" si="0"/>
        <v>360</v>
      </c>
      <c r="F37">
        <f t="shared" si="0"/>
        <v>269.79999999999995</v>
      </c>
      <c r="G37">
        <f t="shared" si="0"/>
        <v>158.5</v>
      </c>
      <c r="H37">
        <f t="shared" si="0"/>
        <v>331.49999999999994</v>
      </c>
      <c r="I37">
        <f t="shared" si="0"/>
        <v>203.79999999999998</v>
      </c>
      <c r="J37">
        <f t="shared" si="0"/>
        <v>243.6</v>
      </c>
      <c r="K37">
        <f t="shared" si="0"/>
        <v>61.900000000000006</v>
      </c>
      <c r="L37">
        <f t="shared" si="0"/>
        <v>88.6</v>
      </c>
      <c r="M37">
        <f t="shared" si="0"/>
        <v>1400.5</v>
      </c>
    </row>
    <row r="38" spans="1:13" x14ac:dyDescent="0.2">
      <c r="A38" s="4" t="s">
        <v>20</v>
      </c>
      <c r="B38">
        <v>31</v>
      </c>
      <c r="C38">
        <v>28</v>
      </c>
      <c r="D38">
        <v>31</v>
      </c>
      <c r="E38">
        <v>30</v>
      </c>
      <c r="F38">
        <v>31</v>
      </c>
      <c r="G38">
        <v>30</v>
      </c>
      <c r="H38">
        <v>31</v>
      </c>
      <c r="I38">
        <v>31</v>
      </c>
      <c r="J38">
        <v>30</v>
      </c>
      <c r="K38">
        <v>31</v>
      </c>
      <c r="L38">
        <v>30</v>
      </c>
      <c r="M38">
        <v>31</v>
      </c>
    </row>
    <row r="39" spans="1:13" x14ac:dyDescent="0.2">
      <c r="A39" s="24" t="s">
        <v>19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  <c r="I39" s="6" t="s">
        <v>28</v>
      </c>
      <c r="J39" s="6" t="s">
        <v>29</v>
      </c>
      <c r="K39" s="6" t="s">
        <v>30</v>
      </c>
      <c r="L39" s="6" t="s">
        <v>31</v>
      </c>
      <c r="M39" s="6" t="s">
        <v>32</v>
      </c>
    </row>
    <row r="40" spans="1:13" x14ac:dyDescent="0.2">
      <c r="A40" s="24"/>
      <c r="B40">
        <f>B37</f>
        <v>779.7</v>
      </c>
      <c r="C40">
        <f>B40+C37</f>
        <v>1912.3999999999999</v>
      </c>
      <c r="D40">
        <f>C40+D37</f>
        <v>2456.2999999999997</v>
      </c>
      <c r="E40">
        <f>D40+E37</f>
        <v>2816.2999999999997</v>
      </c>
      <c r="F40">
        <f>E40+F37</f>
        <v>3086.0999999999995</v>
      </c>
      <c r="G40">
        <f t="shared" ref="G40:M40" si="1">F40+G37</f>
        <v>3244.5999999999995</v>
      </c>
      <c r="H40">
        <f t="shared" si="1"/>
        <v>3576.0999999999995</v>
      </c>
      <c r="I40">
        <f t="shared" si="1"/>
        <v>3779.8999999999996</v>
      </c>
      <c r="J40">
        <f t="shared" si="1"/>
        <v>4023.4999999999995</v>
      </c>
      <c r="K40">
        <f t="shared" si="1"/>
        <v>4085.3999999999996</v>
      </c>
      <c r="L40">
        <f t="shared" si="1"/>
        <v>4174</v>
      </c>
      <c r="M40">
        <f t="shared" si="1"/>
        <v>5574.5</v>
      </c>
    </row>
  </sheetData>
  <mergeCells count="1">
    <mergeCell ref="A39:A4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715B-3D7D-4073-8589-9B4FD56CCC54}">
  <dimension ref="A1:M39"/>
  <sheetViews>
    <sheetView tabSelected="1" workbookViewId="0">
      <selection activeCell="E17" sqref="E17"/>
    </sheetView>
  </sheetViews>
  <sheetFormatPr baseColWidth="10" defaultColWidth="8.83203125" defaultRowHeight="15" x14ac:dyDescent="0.2"/>
  <sheetData>
    <row r="1" spans="1:13" x14ac:dyDescent="0.2">
      <c r="A1" s="8" t="s">
        <v>44</v>
      </c>
    </row>
    <row r="3" spans="1:13" x14ac:dyDescent="0.2">
      <c r="A3" s="2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7</v>
      </c>
      <c r="G3" s="6" t="s">
        <v>8</v>
      </c>
      <c r="H3" s="6" t="s">
        <v>9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 spans="1:13" x14ac:dyDescent="0.2">
      <c r="A4" s="3"/>
      <c r="B4" s="6" t="s">
        <v>5</v>
      </c>
      <c r="C4" s="6" t="s">
        <v>5</v>
      </c>
      <c r="D4" s="6" t="s">
        <v>5</v>
      </c>
      <c r="E4" s="6" t="s">
        <v>5</v>
      </c>
      <c r="F4" s="6" t="s">
        <v>5</v>
      </c>
      <c r="G4" s="6" t="s">
        <v>5</v>
      </c>
      <c r="H4" s="6" t="s">
        <v>5</v>
      </c>
      <c r="I4" s="6" t="s">
        <v>5</v>
      </c>
      <c r="J4" s="6" t="s">
        <v>5</v>
      </c>
      <c r="K4" s="6" t="s">
        <v>5</v>
      </c>
      <c r="L4" s="6" t="s">
        <v>5</v>
      </c>
      <c r="M4" s="6" t="s">
        <v>5</v>
      </c>
    </row>
    <row r="5" spans="1:13" x14ac:dyDescent="0.2">
      <c r="A5" s="4">
        <v>1</v>
      </c>
      <c r="D5">
        <v>212.2</v>
      </c>
      <c r="E5">
        <v>8.4</v>
      </c>
    </row>
    <row r="6" spans="1:13" x14ac:dyDescent="0.2">
      <c r="A6" s="4">
        <v>2</v>
      </c>
      <c r="B6">
        <v>3.2</v>
      </c>
      <c r="E6">
        <v>10.3</v>
      </c>
    </row>
    <row r="7" spans="1:13" x14ac:dyDescent="0.2">
      <c r="A7" s="4">
        <v>3</v>
      </c>
      <c r="C7">
        <v>19.2</v>
      </c>
      <c r="D7">
        <v>57.8</v>
      </c>
      <c r="E7">
        <v>16.600000000000001</v>
      </c>
    </row>
    <row r="8" spans="1:13" x14ac:dyDescent="0.2">
      <c r="A8" s="4">
        <v>4</v>
      </c>
      <c r="B8">
        <v>6.2</v>
      </c>
      <c r="D8">
        <v>19.399999999999999</v>
      </c>
      <c r="E8">
        <v>11.5</v>
      </c>
    </row>
    <row r="9" spans="1:13" x14ac:dyDescent="0.2">
      <c r="A9" s="4">
        <v>5</v>
      </c>
      <c r="C9">
        <v>11.6</v>
      </c>
      <c r="D9">
        <v>18.100000000000001</v>
      </c>
      <c r="E9">
        <v>56.2</v>
      </c>
    </row>
    <row r="10" spans="1:13" x14ac:dyDescent="0.2">
      <c r="A10" s="4">
        <v>6</v>
      </c>
      <c r="B10">
        <v>8.9</v>
      </c>
      <c r="D10">
        <v>90.2</v>
      </c>
      <c r="E10">
        <v>5.5</v>
      </c>
    </row>
    <row r="11" spans="1:13" x14ac:dyDescent="0.2">
      <c r="A11" s="4">
        <v>7</v>
      </c>
      <c r="B11">
        <v>2.8</v>
      </c>
      <c r="C11">
        <v>23.2</v>
      </c>
      <c r="D11">
        <v>75.2</v>
      </c>
      <c r="E11">
        <v>12.1</v>
      </c>
    </row>
    <row r="12" spans="1:13" x14ac:dyDescent="0.2">
      <c r="A12" s="4">
        <v>8</v>
      </c>
      <c r="E12">
        <v>11.7</v>
      </c>
    </row>
    <row r="13" spans="1:13" x14ac:dyDescent="0.2">
      <c r="A13" s="4">
        <v>9</v>
      </c>
      <c r="B13">
        <v>23.5</v>
      </c>
      <c r="C13">
        <v>0</v>
      </c>
      <c r="E13">
        <v>0</v>
      </c>
    </row>
    <row r="14" spans="1:13" x14ac:dyDescent="0.2">
      <c r="A14" s="4">
        <v>10</v>
      </c>
      <c r="B14">
        <v>4</v>
      </c>
      <c r="C14">
        <v>35.5</v>
      </c>
      <c r="E14">
        <v>14.8</v>
      </c>
    </row>
    <row r="15" spans="1:13" x14ac:dyDescent="0.2">
      <c r="A15" s="4">
        <v>11</v>
      </c>
      <c r="B15">
        <v>114.7</v>
      </c>
      <c r="D15">
        <v>249.2</v>
      </c>
      <c r="E15">
        <v>12</v>
      </c>
    </row>
    <row r="16" spans="1:13" x14ac:dyDescent="0.2">
      <c r="A16" s="4">
        <v>12</v>
      </c>
      <c r="B16">
        <v>130.19999999999999</v>
      </c>
      <c r="C16">
        <v>28</v>
      </c>
      <c r="D16">
        <v>30.5</v>
      </c>
      <c r="E16">
        <v>0.5</v>
      </c>
    </row>
    <row r="17" spans="1:4" x14ac:dyDescent="0.2">
      <c r="A17" s="4">
        <v>13</v>
      </c>
      <c r="B17">
        <v>123.3</v>
      </c>
      <c r="C17">
        <v>22.5</v>
      </c>
      <c r="D17">
        <v>0</v>
      </c>
    </row>
    <row r="18" spans="1:4" x14ac:dyDescent="0.2">
      <c r="A18" s="4">
        <v>14</v>
      </c>
      <c r="B18">
        <v>41.2</v>
      </c>
      <c r="D18">
        <v>4.3</v>
      </c>
    </row>
    <row r="19" spans="1:4" x14ac:dyDescent="0.2">
      <c r="A19" s="4">
        <v>15</v>
      </c>
      <c r="C19">
        <v>48</v>
      </c>
      <c r="D19">
        <v>10.8</v>
      </c>
    </row>
    <row r="20" spans="1:4" x14ac:dyDescent="0.2">
      <c r="A20" s="4">
        <v>16</v>
      </c>
      <c r="B20">
        <v>56.8</v>
      </c>
      <c r="C20">
        <v>31.5</v>
      </c>
      <c r="D20">
        <v>19.600000000000001</v>
      </c>
    </row>
    <row r="21" spans="1:4" x14ac:dyDescent="0.2">
      <c r="A21" s="4">
        <v>17</v>
      </c>
      <c r="B21">
        <v>20.399999999999999</v>
      </c>
      <c r="D21">
        <v>92.6</v>
      </c>
    </row>
    <row r="22" spans="1:4" x14ac:dyDescent="0.2">
      <c r="A22" s="4">
        <v>18</v>
      </c>
      <c r="B22">
        <v>42.3</v>
      </c>
      <c r="D22">
        <v>11.8</v>
      </c>
    </row>
    <row r="23" spans="1:4" x14ac:dyDescent="0.2">
      <c r="A23" s="4">
        <v>19</v>
      </c>
      <c r="B23">
        <v>14.2</v>
      </c>
      <c r="D23">
        <v>159.19999999999999</v>
      </c>
    </row>
    <row r="24" spans="1:4" x14ac:dyDescent="0.2">
      <c r="A24" s="4">
        <v>20</v>
      </c>
      <c r="B24">
        <v>183.7</v>
      </c>
      <c r="D24">
        <v>57</v>
      </c>
    </row>
    <row r="25" spans="1:4" x14ac:dyDescent="0.2">
      <c r="A25" s="4">
        <v>21</v>
      </c>
      <c r="B25">
        <v>64.2</v>
      </c>
      <c r="C25">
        <v>223.5</v>
      </c>
      <c r="D25">
        <v>119.5</v>
      </c>
    </row>
    <row r="26" spans="1:4" x14ac:dyDescent="0.2">
      <c r="A26" s="4">
        <v>22</v>
      </c>
      <c r="B26">
        <v>20.7</v>
      </c>
      <c r="C26">
        <v>1.5</v>
      </c>
      <c r="D26">
        <v>3.1</v>
      </c>
    </row>
    <row r="27" spans="1:4" x14ac:dyDescent="0.2">
      <c r="A27" s="4">
        <v>23</v>
      </c>
      <c r="C27">
        <v>59.4</v>
      </c>
      <c r="D27">
        <v>214.4</v>
      </c>
    </row>
    <row r="28" spans="1:4" x14ac:dyDescent="0.2">
      <c r="A28" s="4">
        <v>24</v>
      </c>
      <c r="D28">
        <v>23.5</v>
      </c>
    </row>
    <row r="29" spans="1:4" x14ac:dyDescent="0.2">
      <c r="A29" s="4">
        <v>25</v>
      </c>
      <c r="D29">
        <v>6.5</v>
      </c>
    </row>
    <row r="30" spans="1:4" x14ac:dyDescent="0.2">
      <c r="A30" s="4">
        <v>26</v>
      </c>
      <c r="C30">
        <v>192.5</v>
      </c>
      <c r="D30">
        <v>11.5</v>
      </c>
    </row>
    <row r="31" spans="1:4" x14ac:dyDescent="0.2">
      <c r="A31" s="4">
        <v>27</v>
      </c>
      <c r="C31">
        <v>13.5</v>
      </c>
      <c r="D31">
        <v>3.5</v>
      </c>
    </row>
    <row r="32" spans="1:4" x14ac:dyDescent="0.2">
      <c r="A32" s="4">
        <v>28</v>
      </c>
      <c r="C32">
        <v>35.200000000000003</v>
      </c>
      <c r="D32">
        <v>32.799999999999997</v>
      </c>
    </row>
    <row r="33" spans="1:13" x14ac:dyDescent="0.2">
      <c r="A33" s="4">
        <v>29</v>
      </c>
      <c r="C33">
        <v>23.5</v>
      </c>
      <c r="D33">
        <v>25.8</v>
      </c>
    </row>
    <row r="34" spans="1:13" x14ac:dyDescent="0.2">
      <c r="A34" s="4">
        <v>30</v>
      </c>
      <c r="D34">
        <v>64</v>
      </c>
    </row>
    <row r="35" spans="1:13" x14ac:dyDescent="0.2">
      <c r="A35" s="4">
        <v>31</v>
      </c>
      <c r="B35">
        <v>14.4</v>
      </c>
      <c r="D35">
        <v>4.8</v>
      </c>
    </row>
    <row r="36" spans="1:13" x14ac:dyDescent="0.2">
      <c r="A36" s="22" t="s">
        <v>19</v>
      </c>
      <c r="B36">
        <f>SUM(B5:B35)</f>
        <v>874.69999999999993</v>
      </c>
      <c r="C36">
        <f t="shared" ref="C36:M36" si="0">SUM(C5:C35)</f>
        <v>768.6</v>
      </c>
      <c r="D36">
        <f t="shared" si="0"/>
        <v>1617.2999999999997</v>
      </c>
      <c r="E36">
        <f t="shared" si="0"/>
        <v>159.6</v>
      </c>
      <c r="F36">
        <f t="shared" si="0"/>
        <v>0</v>
      </c>
      <c r="G36">
        <f t="shared" si="0"/>
        <v>0</v>
      </c>
      <c r="H36">
        <f t="shared" si="0"/>
        <v>0</v>
      </c>
      <c r="I36">
        <f t="shared" si="0"/>
        <v>0</v>
      </c>
      <c r="J36">
        <f t="shared" si="0"/>
        <v>0</v>
      </c>
      <c r="K36">
        <f t="shared" si="0"/>
        <v>0</v>
      </c>
      <c r="L36">
        <f t="shared" si="0"/>
        <v>0</v>
      </c>
      <c r="M36">
        <f t="shared" si="0"/>
        <v>0</v>
      </c>
    </row>
    <row r="37" spans="1:13" x14ac:dyDescent="0.2">
      <c r="A37" s="4" t="s">
        <v>20</v>
      </c>
      <c r="B37">
        <v>31</v>
      </c>
      <c r="C37">
        <v>29</v>
      </c>
      <c r="D37">
        <v>31</v>
      </c>
      <c r="E37">
        <v>30</v>
      </c>
      <c r="F37">
        <v>31</v>
      </c>
      <c r="G37">
        <v>30</v>
      </c>
      <c r="H37">
        <v>31</v>
      </c>
      <c r="I37">
        <v>31</v>
      </c>
      <c r="J37">
        <v>30</v>
      </c>
      <c r="K37">
        <v>31</v>
      </c>
      <c r="L37">
        <v>30</v>
      </c>
      <c r="M37">
        <v>31</v>
      </c>
    </row>
    <row r="38" spans="1:13" x14ac:dyDescent="0.2">
      <c r="A38" s="24" t="s">
        <v>19</v>
      </c>
      <c r="B38" s="6" t="s">
        <v>21</v>
      </c>
      <c r="C38" s="6" t="s">
        <v>22</v>
      </c>
      <c r="D38" s="6" t="s">
        <v>23</v>
      </c>
      <c r="E38" s="6" t="s">
        <v>24</v>
      </c>
      <c r="F38" s="6" t="s">
        <v>25</v>
      </c>
      <c r="G38" s="6" t="s">
        <v>26</v>
      </c>
      <c r="H38" s="6" t="s">
        <v>27</v>
      </c>
      <c r="I38" s="6" t="s">
        <v>28</v>
      </c>
      <c r="J38" s="6" t="s">
        <v>29</v>
      </c>
      <c r="K38" s="6" t="s">
        <v>30</v>
      </c>
      <c r="L38" s="6" t="s">
        <v>31</v>
      </c>
      <c r="M38" s="6" t="s">
        <v>32</v>
      </c>
    </row>
    <row r="39" spans="1:13" x14ac:dyDescent="0.2">
      <c r="A39" s="24"/>
      <c r="B39">
        <f>B36</f>
        <v>874.69999999999993</v>
      </c>
      <c r="C39">
        <f>B39+C36</f>
        <v>1643.3</v>
      </c>
      <c r="D39">
        <f>C39+D36</f>
        <v>3260.5999999999995</v>
      </c>
      <c r="E39">
        <f>D39+E36</f>
        <v>3420.1999999999994</v>
      </c>
      <c r="F39">
        <f>E39+F36</f>
        <v>3420.1999999999994</v>
      </c>
      <c r="G39">
        <f t="shared" ref="G39:M39" si="1">F39+G36</f>
        <v>3420.1999999999994</v>
      </c>
      <c r="H39">
        <f t="shared" si="1"/>
        <v>3420.1999999999994</v>
      </c>
      <c r="I39">
        <f t="shared" si="1"/>
        <v>3420.1999999999994</v>
      </c>
      <c r="J39">
        <f t="shared" si="1"/>
        <v>3420.1999999999994</v>
      </c>
      <c r="K39">
        <f t="shared" si="1"/>
        <v>3420.1999999999994</v>
      </c>
      <c r="L39">
        <f t="shared" si="1"/>
        <v>3420.1999999999994</v>
      </c>
      <c r="M39">
        <f t="shared" si="1"/>
        <v>3420.1999999999994</v>
      </c>
    </row>
  </sheetData>
  <mergeCells count="1">
    <mergeCell ref="A38:A3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bf1b16-dd74-46a9-9dbf-6152320c3af3" xsi:nil="true"/>
    <lcf76f155ced4ddcb4097134ff3c332f xmlns="68778c04-40ef-42bb-a332-3619916b4df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B732352DB9499941FA99EE9AA7C5" ma:contentTypeVersion="15" ma:contentTypeDescription="Create a new document." ma:contentTypeScope="" ma:versionID="c68a7819b17cded725d54da840b9f52d">
  <xsd:schema xmlns:xsd="http://www.w3.org/2001/XMLSchema" xmlns:xs="http://www.w3.org/2001/XMLSchema" xmlns:p="http://schemas.microsoft.com/office/2006/metadata/properties" xmlns:ns2="68778c04-40ef-42bb-a332-3619916b4dfc" xmlns:ns3="03bf1b16-dd74-46a9-9dbf-6152320c3af3" targetNamespace="http://schemas.microsoft.com/office/2006/metadata/properties" ma:root="true" ma:fieldsID="07feaa25eaa8258b196d5c608be22d28" ns2:_="" ns3:_="">
    <xsd:import namespace="68778c04-40ef-42bb-a332-3619916b4dfc"/>
    <xsd:import namespace="03bf1b16-dd74-46a9-9dbf-6152320c3a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78c04-40ef-42bb-a332-3619916b4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9026d15-0072-472a-9e8b-1e695e239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f1b16-dd74-46a9-9dbf-6152320c3a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8031d5-9ac0-4f74-8029-31e6833af4f6}" ma:internalName="TaxCatchAll" ma:showField="CatchAllData" ma:web="03bf1b16-dd74-46a9-9dbf-6152320c3a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63BFC-D8B4-4350-862E-3982FACB554C}">
  <ds:schemaRefs>
    <ds:schemaRef ds:uri="http://schemas.microsoft.com/office/2006/documentManagement/types"/>
    <ds:schemaRef ds:uri="http://purl.org/dc/dcmitype/"/>
    <ds:schemaRef ds:uri="68778c04-40ef-42bb-a332-3619916b4dfc"/>
    <ds:schemaRef ds:uri="http://schemas.microsoft.com/office/infopath/2007/PartnerControls"/>
    <ds:schemaRef ds:uri="http://schemas.microsoft.com/office/2006/metadata/properties"/>
    <ds:schemaRef ds:uri="03bf1b16-dd74-46a9-9dbf-6152320c3af3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18909FE-1C0C-4F5B-BCBC-1FE1D6DF09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153F1-EE8B-4009-BE7D-9CABCB729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78c04-40ef-42bb-a332-3619916b4dfc"/>
    <ds:schemaRef ds:uri="03bf1b16-dd74-46a9-9dbf-6152320c3a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2017 Rain Gauge Data</vt:lpstr>
      <vt:lpstr>2017 Timeseries</vt:lpstr>
      <vt:lpstr>2018 Rain Gauge Data</vt:lpstr>
      <vt:lpstr>2019 Rain Gauge Data</vt:lpstr>
      <vt:lpstr>2020 Rain Gauge Data</vt:lpstr>
      <vt:lpstr>2021 Rain Gauge Data</vt:lpstr>
      <vt:lpstr>2022 Rain Gauge Data</vt:lpstr>
      <vt:lpstr>2023 Rain Gauge Data</vt:lpstr>
      <vt:lpstr>2024 Rain Gauge Data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Johan Larson</cp:lastModifiedBy>
  <dcterms:created xsi:type="dcterms:W3CDTF">2017-05-18T02:09:40Z</dcterms:created>
  <dcterms:modified xsi:type="dcterms:W3CDTF">2024-04-12T03:04:07Z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0x0101004290B732352DB9499941FA99EE9AA7C5</vt:lpwstr>
  </property>
  <property fmtid="{D5CDD505-2E9C-101B-9397-08002B2CF9AE}" pid="3" name="MediaServiceImageTags">
    <vt:lpwstr/>
  </property>
</Properties>
</file>